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C:\Users\kamenicky\Documents\MZ\usb\Rozpočet mesta 2024\"/>
    </mc:Choice>
  </mc:AlternateContent>
  <bookViews>
    <workbookView xWindow="1032" yWindow="1308" windowWidth="20088" windowHeight="12672" firstSheet="1" activeTab="1"/>
  </bookViews>
  <sheets>
    <sheet name="rozpočet" sheetId="2" state="hidden" r:id="rId1"/>
    <sheet name="Program 1" sheetId="1" r:id="rId2"/>
    <sheet name="Program 2" sheetId="3" r:id="rId3"/>
    <sheet name="Program 3" sheetId="4" r:id="rId4"/>
    <sheet name="Program 4" sheetId="5" r:id="rId5"/>
    <sheet name="Program 5" sheetId="6" r:id="rId6"/>
    <sheet name="Program 6" sheetId="7" r:id="rId7"/>
    <sheet name="Program 7" sheetId="8" r:id="rId8"/>
    <sheet name="Program 8" sheetId="9" r:id="rId9"/>
    <sheet name="Program 9" sheetId="10" r:id="rId10"/>
    <sheet name="Program 10" sheetId="12" r:id="rId11"/>
    <sheet name="Program 11" sheetId="13" r:id="rId12"/>
    <sheet name="Program 12" sheetId="14" r:id="rId13"/>
    <sheet name="Program 13" sheetId="15" r:id="rId14"/>
    <sheet name="Program 14" sheetId="16" r:id="rId15"/>
  </sheets>
  <definedNames>
    <definedName name="_GoBack" localSheetId="14">'Program 14'!$A$155</definedName>
    <definedName name="_Toc248133381" localSheetId="14">'Program 14'!$A$79</definedName>
    <definedName name="_Toc248133382" localSheetId="14">'Program 14'!$A$86</definedName>
    <definedName name="_Toc248133383" localSheetId="14">'Program 14'!$A$104</definedName>
    <definedName name="_Toc248133386" localSheetId="14">'Program 14'!$A$165</definedName>
    <definedName name="_Toc248133387" localSheetId="14">'Program 14'!$A$183</definedName>
    <definedName name="_Toc248133389" localSheetId="14">'Program 14'!$A$218</definedName>
    <definedName name="_Toc437247883" localSheetId="1">'Program 1'!$A$92</definedName>
    <definedName name="_Toc437247884" localSheetId="2">'Program 2'!$A$1</definedName>
    <definedName name="_Toc437247885" localSheetId="2">'Program 2'!$A$10</definedName>
    <definedName name="_Toc437247886" localSheetId="2">'Program 2'!$A$38</definedName>
    <definedName name="_Toc437247887" localSheetId="2">'Program 2'!#REF!</definedName>
    <definedName name="_Toc437247888" localSheetId="2">'Program 2'!$A$76</definedName>
    <definedName name="_Toc437247889" localSheetId="3">'Program 3'!$A$1</definedName>
    <definedName name="_Toc437247890" localSheetId="3">'Program 3'!$A$10</definedName>
    <definedName name="_Toc437247891" localSheetId="3">'Program 3'!$A$26</definedName>
    <definedName name="_Toc437247892" localSheetId="3">'Program 3'!$A$48</definedName>
    <definedName name="_Toc437247893" localSheetId="3">'Program 3'!$A$64</definedName>
    <definedName name="_Toc437247894" localSheetId="3">'Program 3'!$A$83</definedName>
    <definedName name="_Toc437247895" localSheetId="3">'Program 3'!$A$112</definedName>
    <definedName name="_Toc437247896" localSheetId="4">'Program 4'!$A$1</definedName>
    <definedName name="_Toc437247897" localSheetId="4">'Program 4'!$A$10</definedName>
    <definedName name="_Toc437247898" localSheetId="4">'Program 4'!$A$16</definedName>
    <definedName name="_Toc437247899" localSheetId="4">'Program 4'!$A$32</definedName>
    <definedName name="_Toc437247900" localSheetId="4">'Program 4'!$A$53</definedName>
    <definedName name="_Toc437247901" localSheetId="4">'Program 4'!$A$72</definedName>
    <definedName name="_Toc437247902" localSheetId="4">'Program 4'!$A$79</definedName>
    <definedName name="_Toc437247903" localSheetId="4">'Program 4'!$A$97</definedName>
    <definedName name="_Toc437247904" localSheetId="4">'Program 4'!$A$130</definedName>
    <definedName name="_Toc437247905" localSheetId="4">'Program 4'!$A$147</definedName>
    <definedName name="_Toc437247906" localSheetId="5">'Program 5'!$A$1</definedName>
    <definedName name="_Toc437247907" localSheetId="5">'Program 5'!$A$10</definedName>
    <definedName name="_Toc437247908" localSheetId="5">'Program 5'!$A$32</definedName>
    <definedName name="_Toc437247909" localSheetId="6">'Program 6'!$A$1</definedName>
    <definedName name="_Toc437247910" localSheetId="6">'Program 6'!$A$10</definedName>
    <definedName name="_Toc437247911" localSheetId="6">'Program 6'!$A$16</definedName>
    <definedName name="_Toc437247912" localSheetId="6">'Program 6'!$A$35</definedName>
    <definedName name="_Toc437247913" localSheetId="6">'Program 6'!$A$55</definedName>
    <definedName name="_Toc437247914" localSheetId="6">'Program 6'!$A$71</definedName>
    <definedName name="_Toc437247915" localSheetId="7">'Program 7'!$A$1</definedName>
    <definedName name="_Toc437247916" localSheetId="7">'Program 7'!$A$10</definedName>
    <definedName name="_Toc437247917" localSheetId="7">'Program 7'!$A$20</definedName>
    <definedName name="_Toc437247918" localSheetId="7">'Program 7'!$A$36</definedName>
    <definedName name="_Toc437247919" localSheetId="7">'Program 7'!$A$50</definedName>
    <definedName name="_Toc437247920" localSheetId="7">'Program 7'!$A$67</definedName>
    <definedName name="_Toc437247921" localSheetId="7">'Program 7'!$A$73</definedName>
    <definedName name="_Toc437247922" localSheetId="7">'Program 7'!$A$88</definedName>
    <definedName name="_Toc437247923" localSheetId="8">'Program 8'!$A$1</definedName>
    <definedName name="_Toc437247924" localSheetId="8">'Program 8'!#REF!</definedName>
    <definedName name="_Toc437247925" localSheetId="9">'Program 9'!$A$1</definedName>
    <definedName name="_Toc437247926" localSheetId="9">'Program 9'!$A$12</definedName>
    <definedName name="_Toc437247927" localSheetId="9">'Program 9'!$A$35</definedName>
    <definedName name="_Toc437247928" localSheetId="9">'Program 9'!$A$61</definedName>
    <definedName name="_Toc437247929" localSheetId="9">'Program 9'!$A$92</definedName>
    <definedName name="_Toc437247930" localSheetId="9">'Program 9'!$A$99</definedName>
    <definedName name="_Toc437247931" localSheetId="9">'Program 9'!$A$116</definedName>
    <definedName name="_Toc437247932" localSheetId="9">'Program 9'!$A$138</definedName>
    <definedName name="_Toc437247933" localSheetId="9">'Program 9'!$A$165</definedName>
    <definedName name="_Toc437247934" localSheetId="9">'Program 9'!$A$185</definedName>
    <definedName name="_Toc437247935" localSheetId="9">'Program 9'!$A$195</definedName>
    <definedName name="_Toc437247936" localSheetId="10">'Program 10'!$A$1</definedName>
    <definedName name="_Toc437247937" localSheetId="10">'Program 10'!$A$11</definedName>
    <definedName name="_Toc437247938" localSheetId="10">'Program 10'!$A$26</definedName>
    <definedName name="_Toc437247939" localSheetId="10">'Program 10'!$A$43</definedName>
    <definedName name="_Toc437247940" localSheetId="10">'Program 10'!$A$59</definedName>
    <definedName name="_Toc437247941" localSheetId="10">'Program 10'!$A$74</definedName>
    <definedName name="_Toc437247942" localSheetId="11">'Program 11'!$A$1</definedName>
    <definedName name="_Toc437247943" localSheetId="11">'Program 11'!$A$9</definedName>
    <definedName name="_Toc437247944" localSheetId="11">'Program 11'!$A$19</definedName>
    <definedName name="_Toc437247945" localSheetId="11">'Program 11'!$A$27</definedName>
    <definedName name="_Toc437247946" localSheetId="11">'Program 11'!$A$80</definedName>
    <definedName name="_Toc437247947" localSheetId="11">'Program 11'!$A$101</definedName>
    <definedName name="_Toc437247948" localSheetId="11">'Program 11'!$A$122</definedName>
    <definedName name="_Toc437247949" localSheetId="11">'Program 11'!$A$154</definedName>
    <definedName name="_Toc437247950" localSheetId="12">'Program 12'!$A$1</definedName>
    <definedName name="_Toc437247951" localSheetId="12">'Program 12'!$A$8</definedName>
    <definedName name="_Toc437247952" localSheetId="12">'Program 12'!$A$23</definedName>
    <definedName name="_Toc437247953" localSheetId="12">'Program 12'!$A$37</definedName>
    <definedName name="_Toc437247954" localSheetId="12">'Program 12'!$A$54</definedName>
    <definedName name="_Toc437247955" localSheetId="12">'Program 12'!$A$68</definedName>
    <definedName name="_Toc437247956" localSheetId="14">'Program 13'!$A$1</definedName>
    <definedName name="_Toc437247957" localSheetId="14">'Program 13'!$A$7</definedName>
    <definedName name="_Toc437247958" localSheetId="14">'Program 13'!$A$20</definedName>
    <definedName name="_Toc437247959" localSheetId="14">'Program 13'!$A$38</definedName>
    <definedName name="_Toc437247960" localSheetId="14">'Program 14'!$A$1</definedName>
    <definedName name="_Toc437247961" localSheetId="14">'Program 14'!$A$9</definedName>
    <definedName name="_Toc437247962" localSheetId="14">'Program 14'!$A$29</definedName>
    <definedName name="_Toc437247963" localSheetId="14">'Program 14'!$A$36</definedName>
    <definedName name="_Toc437247964" localSheetId="14">'Program 14'!$A$58</definedName>
    <definedName name="_Toc437247968" localSheetId="14">'Program 14'!$A$140</definedName>
    <definedName name="_Toc437247969" localSheetId="14">'Program 14'!$A$158</definedName>
    <definedName name="_Toc437247973" localSheetId="14">'Program 14'!$A$234</definedName>
  </definedNames>
  <calcPr calcId="162913"/>
</workbook>
</file>

<file path=xl/calcChain.xml><?xml version="1.0" encoding="utf-8"?>
<calcChain xmlns="http://schemas.openxmlformats.org/spreadsheetml/2006/main">
  <c r="C238" i="16" l="1"/>
  <c r="D238" i="16"/>
  <c r="E238" i="16"/>
  <c r="F238" i="16"/>
  <c r="B238" i="16"/>
  <c r="C222" i="16"/>
  <c r="D222" i="16"/>
  <c r="E222" i="16"/>
  <c r="F222" i="16"/>
  <c r="B222" i="16"/>
  <c r="C205" i="16"/>
  <c r="D205" i="16"/>
  <c r="E205" i="16"/>
  <c r="F205" i="16"/>
  <c r="B205" i="16"/>
  <c r="C187" i="16"/>
  <c r="D187" i="16"/>
  <c r="E187" i="16"/>
  <c r="F187" i="16"/>
  <c r="B187" i="16"/>
  <c r="C169" i="16"/>
  <c r="D169" i="16"/>
  <c r="E169" i="16"/>
  <c r="F169" i="16"/>
  <c r="B169" i="16"/>
  <c r="C162" i="16"/>
  <c r="D162" i="16"/>
  <c r="E162" i="16"/>
  <c r="F162" i="16"/>
  <c r="B162" i="16"/>
  <c r="C144" i="16"/>
  <c r="D144" i="16"/>
  <c r="E144" i="16"/>
  <c r="F144" i="16"/>
  <c r="B144" i="16"/>
  <c r="C126" i="16"/>
  <c r="D126" i="16"/>
  <c r="E126" i="16"/>
  <c r="F126" i="16"/>
  <c r="B126" i="16"/>
  <c r="C108" i="16"/>
  <c r="D108" i="16"/>
  <c r="E108" i="16"/>
  <c r="F108" i="16"/>
  <c r="B108" i="16"/>
  <c r="C90" i="16"/>
  <c r="D90" i="16"/>
  <c r="E90" i="16"/>
  <c r="F90" i="16"/>
  <c r="B90" i="16"/>
  <c r="C62" i="16"/>
  <c r="D62" i="16"/>
  <c r="E62" i="16"/>
  <c r="F62" i="16"/>
  <c r="B62" i="16"/>
  <c r="C40" i="16"/>
  <c r="D40" i="16"/>
  <c r="E40" i="16"/>
  <c r="F40" i="16"/>
  <c r="B40" i="16"/>
  <c r="C33" i="16"/>
  <c r="D33" i="16"/>
  <c r="E33" i="16"/>
  <c r="F33" i="16"/>
  <c r="B33" i="16"/>
  <c r="C6" i="16"/>
  <c r="D6" i="16"/>
  <c r="E6" i="16"/>
  <c r="F6" i="16"/>
  <c r="B6" i="16"/>
  <c r="C42" i="15"/>
  <c r="D42" i="15"/>
  <c r="E42" i="15"/>
  <c r="F42" i="15"/>
  <c r="B42" i="15"/>
  <c r="C26" i="15"/>
  <c r="D26" i="15"/>
  <c r="E26" i="15"/>
  <c r="F26" i="15"/>
  <c r="B26" i="15"/>
  <c r="C10" i="15"/>
  <c r="D10" i="15"/>
  <c r="E10" i="15"/>
  <c r="F10" i="15"/>
  <c r="B10" i="15"/>
  <c r="C5" i="15"/>
  <c r="D5" i="15"/>
  <c r="E5" i="15"/>
  <c r="F5" i="15"/>
  <c r="B5" i="15"/>
  <c r="C72" i="14"/>
  <c r="D72" i="14"/>
  <c r="E72" i="14"/>
  <c r="F72" i="14"/>
  <c r="B72" i="14"/>
  <c r="C58" i="14"/>
  <c r="D58" i="14"/>
  <c r="E58" i="14"/>
  <c r="F58" i="14"/>
  <c r="B58" i="14"/>
  <c r="C42" i="14"/>
  <c r="D42" i="14"/>
  <c r="E42" i="14"/>
  <c r="F42" i="14"/>
  <c r="B42" i="14"/>
  <c r="C33" i="14"/>
  <c r="D33" i="14"/>
  <c r="E33" i="14"/>
  <c r="F33" i="14"/>
  <c r="B33" i="14"/>
  <c r="C28" i="14"/>
  <c r="D28" i="14"/>
  <c r="E28" i="14"/>
  <c r="F28" i="14"/>
  <c r="B28" i="14"/>
  <c r="C13" i="14"/>
  <c r="D13" i="14"/>
  <c r="E13" i="14"/>
  <c r="F13" i="14"/>
  <c r="B13" i="14"/>
  <c r="C4" i="14"/>
  <c r="D4" i="14"/>
  <c r="E4" i="14"/>
  <c r="F4" i="14"/>
  <c r="B4" i="14"/>
  <c r="C262" i="13"/>
  <c r="D262" i="13"/>
  <c r="E262" i="13"/>
  <c r="F262" i="13"/>
  <c r="B262" i="13"/>
  <c r="C246" i="13"/>
  <c r="D246" i="13"/>
  <c r="E246" i="13"/>
  <c r="F246" i="13"/>
  <c r="B246" i="13"/>
  <c r="C226" i="13"/>
  <c r="D226" i="13"/>
  <c r="E226" i="13"/>
  <c r="F226" i="13"/>
  <c r="B226" i="13"/>
  <c r="C211" i="13"/>
  <c r="D211" i="13"/>
  <c r="E211" i="13"/>
  <c r="F211" i="13"/>
  <c r="B211" i="13"/>
  <c r="C195" i="13"/>
  <c r="D195" i="13"/>
  <c r="E195" i="13"/>
  <c r="F195" i="13"/>
  <c r="B195" i="13"/>
  <c r="C176" i="13"/>
  <c r="D176" i="13"/>
  <c r="E176" i="13"/>
  <c r="F176" i="13"/>
  <c r="B176" i="13"/>
  <c r="C158" i="13"/>
  <c r="D158" i="13"/>
  <c r="E158" i="13"/>
  <c r="F158" i="13"/>
  <c r="B158" i="13"/>
  <c r="C126" i="13"/>
  <c r="D126" i="13"/>
  <c r="E126" i="13"/>
  <c r="F126" i="13"/>
  <c r="B126" i="13"/>
  <c r="C105" i="13"/>
  <c r="D105" i="13"/>
  <c r="E105" i="13"/>
  <c r="F105" i="13"/>
  <c r="B105" i="13"/>
  <c r="C31" i="13"/>
  <c r="D31" i="13"/>
  <c r="E31" i="13"/>
  <c r="F31" i="13"/>
  <c r="B31" i="13"/>
  <c r="C23" i="13"/>
  <c r="D23" i="13"/>
  <c r="E23" i="13"/>
  <c r="F23" i="13"/>
  <c r="B23" i="13"/>
  <c r="C13" i="13"/>
  <c r="D13" i="13"/>
  <c r="E13" i="13"/>
  <c r="F13" i="13"/>
  <c r="B13" i="13"/>
  <c r="C5" i="13"/>
  <c r="D5" i="13"/>
  <c r="E5" i="13"/>
  <c r="F5" i="13"/>
  <c r="B5" i="13"/>
  <c r="C80" i="12"/>
  <c r="D80" i="12"/>
  <c r="E80" i="12"/>
  <c r="F80" i="12"/>
  <c r="B80" i="12"/>
  <c r="C63" i="12"/>
  <c r="D63" i="12"/>
  <c r="E63" i="12"/>
  <c r="F63" i="12"/>
  <c r="B63" i="12"/>
  <c r="C47" i="12"/>
  <c r="D47" i="12"/>
  <c r="E47" i="12"/>
  <c r="F47" i="12"/>
  <c r="B47" i="12"/>
  <c r="C30" i="12"/>
  <c r="D30" i="12"/>
  <c r="E30" i="12"/>
  <c r="F30" i="12"/>
  <c r="B30" i="12"/>
  <c r="C15" i="12"/>
  <c r="D15" i="12"/>
  <c r="E15" i="12"/>
  <c r="F15" i="12"/>
  <c r="B15" i="12"/>
  <c r="C5" i="12"/>
  <c r="D5" i="12"/>
  <c r="E5" i="12"/>
  <c r="F5" i="12"/>
  <c r="B5" i="12"/>
  <c r="C199" i="10"/>
  <c r="D199" i="10"/>
  <c r="E199" i="10"/>
  <c r="F199" i="10"/>
  <c r="B199" i="10"/>
  <c r="C189" i="10"/>
  <c r="D189" i="10"/>
  <c r="E189" i="10"/>
  <c r="F189" i="10"/>
  <c r="B189" i="10"/>
  <c r="C142" i="10"/>
  <c r="D142" i="10"/>
  <c r="E142" i="10"/>
  <c r="F142" i="10"/>
  <c r="B142" i="10"/>
  <c r="C120" i="10"/>
  <c r="D120" i="10"/>
  <c r="E120" i="10"/>
  <c r="F120" i="10"/>
  <c r="B120" i="10"/>
  <c r="C103" i="10"/>
  <c r="D103" i="10"/>
  <c r="E103" i="10"/>
  <c r="F103" i="10"/>
  <c r="B103" i="10"/>
  <c r="C96" i="10"/>
  <c r="D96" i="10"/>
  <c r="E96" i="10"/>
  <c r="F96" i="10"/>
  <c r="B96" i="10"/>
  <c r="C65" i="10"/>
  <c r="D65" i="10"/>
  <c r="E65" i="10"/>
  <c r="F65" i="10"/>
  <c r="B65" i="10"/>
  <c r="C39" i="10"/>
  <c r="D39" i="10"/>
  <c r="E39" i="10"/>
  <c r="F39" i="10"/>
  <c r="B39" i="10"/>
  <c r="C16" i="10"/>
  <c r="D16" i="10"/>
  <c r="E16" i="10"/>
  <c r="F16" i="10"/>
  <c r="B16" i="10"/>
  <c r="C6" i="10"/>
  <c r="D6" i="10"/>
  <c r="E6" i="10"/>
  <c r="F6" i="10"/>
  <c r="B6" i="10"/>
  <c r="C6" i="9"/>
  <c r="D6" i="9"/>
  <c r="E6" i="9"/>
  <c r="F6" i="9"/>
  <c r="B6" i="9"/>
  <c r="C93" i="8"/>
  <c r="D93" i="8"/>
  <c r="E93" i="8"/>
  <c r="F93" i="8"/>
  <c r="B93" i="8"/>
  <c r="C77" i="8"/>
  <c r="D77" i="8"/>
  <c r="E77" i="8"/>
  <c r="F77" i="8"/>
  <c r="B77" i="8"/>
  <c r="C71" i="8"/>
  <c r="D71" i="8"/>
  <c r="E71" i="8"/>
  <c r="F71" i="8"/>
  <c r="B71" i="8"/>
  <c r="C55" i="8"/>
  <c r="D55" i="8"/>
  <c r="E55" i="8"/>
  <c r="F55" i="8"/>
  <c r="B55" i="8"/>
  <c r="C40" i="8"/>
  <c r="D40" i="8"/>
  <c r="E40" i="8"/>
  <c r="F40" i="8"/>
  <c r="B40" i="8"/>
  <c r="C24" i="8"/>
  <c r="D24" i="8"/>
  <c r="E24" i="8"/>
  <c r="F24" i="8"/>
  <c r="B24" i="8"/>
  <c r="C14" i="8"/>
  <c r="D14" i="8"/>
  <c r="E14" i="8"/>
  <c r="F14" i="8"/>
  <c r="B14" i="8"/>
  <c r="C6" i="8"/>
  <c r="D6" i="8"/>
  <c r="E6" i="8"/>
  <c r="F6" i="8"/>
  <c r="B6" i="8"/>
  <c r="C75" i="7"/>
  <c r="D75" i="7"/>
  <c r="E75" i="7"/>
  <c r="F75" i="7"/>
  <c r="B75" i="7"/>
  <c r="C59" i="7"/>
  <c r="D59" i="7"/>
  <c r="E59" i="7"/>
  <c r="F59" i="7"/>
  <c r="B59" i="7"/>
  <c r="C47" i="7"/>
  <c r="D47" i="7"/>
  <c r="E47" i="7"/>
  <c r="F47" i="7"/>
  <c r="B47" i="7"/>
  <c r="C20" i="7"/>
  <c r="D20" i="7"/>
  <c r="E20" i="7"/>
  <c r="F20" i="7"/>
  <c r="B20" i="7"/>
  <c r="C14" i="7"/>
  <c r="D14" i="7"/>
  <c r="E14" i="7"/>
  <c r="F14" i="7"/>
  <c r="B14" i="7"/>
  <c r="C5" i="7"/>
  <c r="D5" i="7"/>
  <c r="E5" i="7"/>
  <c r="F5" i="7"/>
  <c r="B5" i="7"/>
  <c r="C36" i="6"/>
  <c r="D36" i="6"/>
  <c r="E36" i="6"/>
  <c r="F36" i="6"/>
  <c r="B36" i="6"/>
  <c r="C14" i="6"/>
  <c r="D14" i="6"/>
  <c r="E14" i="6"/>
  <c r="F14" i="6"/>
  <c r="B14" i="6"/>
  <c r="C5" i="6"/>
  <c r="D5" i="6"/>
  <c r="E5" i="6"/>
  <c r="F5" i="6"/>
  <c r="B5" i="6"/>
  <c r="C151" i="5"/>
  <c r="D151" i="5"/>
  <c r="E151" i="5"/>
  <c r="F151" i="5"/>
  <c r="B151" i="5"/>
  <c r="C134" i="5"/>
  <c r="D134" i="5"/>
  <c r="E134" i="5"/>
  <c r="F134" i="5"/>
  <c r="B134" i="5"/>
  <c r="C118" i="5"/>
  <c r="D118" i="5"/>
  <c r="E118" i="5"/>
  <c r="F118" i="5"/>
  <c r="B118" i="5"/>
  <c r="C101" i="5"/>
  <c r="D101" i="5"/>
  <c r="E101" i="5"/>
  <c r="F101" i="5"/>
  <c r="B101" i="5"/>
  <c r="C76" i="5"/>
  <c r="D76" i="5"/>
  <c r="E76" i="5"/>
  <c r="F76" i="5"/>
  <c r="B76" i="5"/>
  <c r="C57" i="5"/>
  <c r="D57" i="5"/>
  <c r="E57" i="5"/>
  <c r="F57" i="5"/>
  <c r="B57" i="5"/>
  <c r="C36" i="5"/>
  <c r="D36" i="5"/>
  <c r="E36" i="5"/>
  <c r="F36" i="5"/>
  <c r="B36" i="5"/>
  <c r="C20" i="5"/>
  <c r="D20" i="5"/>
  <c r="E20" i="5"/>
  <c r="F20" i="5"/>
  <c r="B20" i="5"/>
  <c r="C14" i="5"/>
  <c r="D14" i="5"/>
  <c r="E14" i="5"/>
  <c r="F14" i="5"/>
  <c r="B14" i="5"/>
  <c r="C5" i="5"/>
  <c r="D5" i="5"/>
  <c r="E5" i="5"/>
  <c r="F5" i="5"/>
  <c r="B5" i="5"/>
  <c r="C116" i="4"/>
  <c r="D116" i="4"/>
  <c r="E116" i="4"/>
  <c r="F116" i="4"/>
  <c r="B116" i="4"/>
  <c r="C87" i="4"/>
  <c r="D87" i="4"/>
  <c r="E87" i="4"/>
  <c r="F87" i="4"/>
  <c r="B87" i="4"/>
  <c r="C68" i="4"/>
  <c r="D68" i="4"/>
  <c r="E68" i="4"/>
  <c r="F68" i="4"/>
  <c r="B68" i="4"/>
  <c r="C52" i="4"/>
  <c r="D52" i="4"/>
  <c r="E52" i="4"/>
  <c r="F52" i="4"/>
  <c r="B52" i="4"/>
  <c r="C30" i="4"/>
  <c r="D30" i="4"/>
  <c r="E30" i="4"/>
  <c r="F30" i="4"/>
  <c r="B30" i="4"/>
  <c r="C14" i="4"/>
  <c r="D14" i="4"/>
  <c r="E14" i="4"/>
  <c r="F14" i="4"/>
  <c r="B14" i="4"/>
  <c r="C5" i="4"/>
  <c r="D5" i="4"/>
  <c r="E5" i="4"/>
  <c r="F5" i="4"/>
  <c r="B5" i="4"/>
  <c r="C80" i="3"/>
  <c r="D80" i="3"/>
  <c r="E80" i="3"/>
  <c r="F80" i="3"/>
  <c r="B80" i="3"/>
  <c r="C60" i="3"/>
  <c r="D60" i="3"/>
  <c r="E60" i="3"/>
  <c r="F60" i="3"/>
  <c r="B60" i="3"/>
  <c r="C42" i="3"/>
  <c r="D42" i="3"/>
  <c r="E42" i="3"/>
  <c r="F42" i="3"/>
  <c r="B42" i="3"/>
  <c r="C13" i="3"/>
  <c r="D13" i="3"/>
  <c r="E13" i="3"/>
  <c r="F13" i="3"/>
  <c r="B13" i="3"/>
  <c r="C5" i="3"/>
  <c r="D5" i="3"/>
  <c r="E5" i="3"/>
  <c r="F5" i="3"/>
  <c r="B5" i="3"/>
  <c r="C96" i="1"/>
  <c r="D96" i="1"/>
  <c r="E96" i="1"/>
  <c r="F96" i="1"/>
  <c r="B96" i="1"/>
  <c r="C70" i="1"/>
  <c r="D70" i="1"/>
  <c r="E70" i="1"/>
  <c r="F70" i="1"/>
  <c r="B70" i="1"/>
  <c r="C40" i="1"/>
  <c r="D40" i="1"/>
  <c r="E40" i="1"/>
  <c r="F40" i="1"/>
  <c r="B40" i="1"/>
  <c r="C14" i="1"/>
  <c r="D14" i="1"/>
  <c r="E14" i="1"/>
  <c r="F14" i="1"/>
  <c r="B14" i="1"/>
  <c r="C5" i="1"/>
  <c r="D5" i="1"/>
  <c r="E5" i="1"/>
  <c r="F5" i="1"/>
  <c r="B5" i="1"/>
  <c r="P107" i="2" l="1"/>
  <c r="P106" i="2"/>
  <c r="P105" i="2"/>
  <c r="P104" i="2"/>
  <c r="P103" i="2"/>
  <c r="P102" i="2"/>
  <c r="P101" i="2"/>
  <c r="P100" i="2"/>
  <c r="P99" i="2"/>
  <c r="P98" i="2"/>
  <c r="P97" i="2"/>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P4" i="2"/>
  <c r="P3"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N107" i="2"/>
  <c r="N106" i="2"/>
  <c r="N105" i="2"/>
  <c r="N104" i="2"/>
  <c r="N103" i="2"/>
  <c r="N102" i="2"/>
  <c r="N101" i="2"/>
  <c r="N100" i="2"/>
  <c r="N99" i="2"/>
  <c r="N98" i="2"/>
  <c r="N97" i="2"/>
  <c r="N96" i="2"/>
  <c r="N95" i="2"/>
  <c r="N94" i="2"/>
  <c r="N93" i="2"/>
  <c r="N92" i="2"/>
  <c r="N91" i="2"/>
  <c r="N90" i="2"/>
  <c r="N89" i="2"/>
  <c r="N88" i="2"/>
  <c r="N87" i="2"/>
  <c r="N86" i="2"/>
  <c r="N85" i="2"/>
  <c r="N84" i="2"/>
  <c r="N83"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N6" i="2"/>
  <c r="N5" i="2"/>
  <c r="N4" i="2"/>
  <c r="N3" i="2"/>
  <c r="B83" i="16" l="1"/>
  <c r="B15" i="16"/>
  <c r="B231" i="13"/>
  <c r="B84" i="13"/>
  <c r="B169" i="10"/>
  <c r="B83" i="5"/>
  <c r="C83" i="16" l="1"/>
  <c r="C15" i="16"/>
  <c r="C231" i="13"/>
  <c r="C84" i="13"/>
  <c r="C169" i="10"/>
  <c r="C83" i="5" l="1"/>
  <c r="D83" i="5"/>
  <c r="E83" i="5"/>
  <c r="F83" i="5"/>
  <c r="D169" i="10"/>
  <c r="E169" i="10"/>
  <c r="F169" i="10"/>
  <c r="D84" i="13"/>
  <c r="E84" i="13"/>
  <c r="F84" i="13"/>
  <c r="D231" i="13"/>
  <c r="E231" i="13"/>
  <c r="F231" i="13"/>
  <c r="D15" i="16"/>
  <c r="E15" i="16"/>
  <c r="F15" i="16"/>
  <c r="D83" i="16"/>
  <c r="E83" i="16"/>
  <c r="F83" i="16"/>
  <c r="A9" i="2"/>
  <c r="A14" i="2" s="1"/>
  <c r="A21" i="2" s="1"/>
  <c r="A32" i="2" s="1"/>
  <c r="A35" i="2" s="1"/>
  <c r="A41" i="2" s="1"/>
  <c r="A49" i="2" s="1"/>
  <c r="A50" i="2" s="1"/>
  <c r="A61" i="2" s="1"/>
  <c r="A67" i="2" s="1"/>
  <c r="A82" i="2" s="1"/>
  <c r="A88" i="2" s="1"/>
  <c r="A92" i="2" s="1"/>
</calcChain>
</file>

<file path=xl/sharedStrings.xml><?xml version="1.0" encoding="utf-8"?>
<sst xmlns="http://schemas.openxmlformats.org/spreadsheetml/2006/main" count="2703" uniqueCount="585">
  <si>
    <t>Program 1 Plánovanie, manažment a kontrola</t>
  </si>
  <si>
    <t>Rozpočet (v EUR)</t>
  </si>
  <si>
    <t xml:space="preserve">Komentár </t>
  </si>
  <si>
    <t>V programe sú rozpočtované výdavky súvisiace s manažmentom mesta, strategickým riadením  mesta, finančným plánovaním a riadením a výdavky súvisiace s kontrolou.</t>
  </si>
  <si>
    <r>
      <rPr>
        <b/>
        <sz val="12"/>
        <rFont val="Times New Roman"/>
        <family val="1"/>
        <charset val="238"/>
      </rPr>
      <t>Zámer</t>
    </r>
    <r>
      <rPr>
        <sz val="12"/>
        <rFont val="Times New Roman"/>
        <family val="1"/>
        <charset val="238"/>
      </rPr>
      <t xml:space="preserve">: </t>
    </r>
    <r>
      <rPr>
        <i/>
        <sz val="12"/>
        <rFont val="Times New Roman"/>
        <family val="1"/>
        <charset val="238"/>
      </rPr>
      <t>Výkonná administratíva obce</t>
    </r>
  </si>
  <si>
    <t>Komentár:</t>
  </si>
  <si>
    <t>Podprogram 1.1 Manažment</t>
  </si>
  <si>
    <r>
      <rPr>
        <b/>
        <sz val="11"/>
        <color theme="1"/>
        <rFont val="Calibri"/>
        <family val="2"/>
        <charset val="238"/>
        <scheme val="minor"/>
      </rPr>
      <t>Zodpovednosť:</t>
    </r>
    <r>
      <rPr>
        <sz val="11"/>
        <color theme="1"/>
        <rFont val="Calibri"/>
        <family val="2"/>
        <charset val="238"/>
        <scheme val="minor"/>
      </rPr>
      <t xml:space="preserve"> Primátor mesta/Prednosta MsÚ</t>
    </r>
  </si>
  <si>
    <t>Ciele a ukazovatele</t>
  </si>
  <si>
    <t>Cieľ</t>
  </si>
  <si>
    <t>Zabezpečiť účinné riadenie výkonu kompetencií mesta</t>
  </si>
  <si>
    <t>Merateľný ukazovateľ</t>
  </si>
  <si>
    <t>Podiel splnených úloh stanovených zastupiteľstvom</t>
  </si>
  <si>
    <t>Rok</t>
  </si>
  <si>
    <t>R-2</t>
  </si>
  <si>
    <t>R-1</t>
  </si>
  <si>
    <t>R</t>
  </si>
  <si>
    <t>R+1</t>
  </si>
  <si>
    <t>R+2</t>
  </si>
  <si>
    <t>Plánovaná hodnota</t>
  </si>
  <si>
    <t>Skutočná hodnota</t>
  </si>
  <si>
    <t>Počet slávnostných prijatí v meste so zápisov do Pamätnej knihy za rok</t>
  </si>
  <si>
    <t>Zabezpečiť podporu rozvoja občianskej spoločnosti v meste</t>
  </si>
  <si>
    <t>Celkový počet podporených projektov z oblasti kultúry, športu a sociálnych vecí</t>
  </si>
  <si>
    <t>V podprograme sú rozpočtované všetky výdavky (mzdy, odvody a prevádzka) na primátora mesta, zástupcu primátora, pracovníčku sekretariátu primátora. Podprogram zahŕňa všetky aktivity a činnosti mesta súvisiace s profesionálnym zabezpečením chodu mesta vo všetkých aspektoch, t.j. činnosti a aktivity primátora ,zástupcu primátora a  prednostu mestského úradu.</t>
  </si>
  <si>
    <t>Podprogram 1.2 Strategické plánovanie a projekty</t>
  </si>
  <si>
    <t>Zodpovednosť: Odd. cestovného ruchu a rozvoja mesta</t>
  </si>
  <si>
    <t>Zabezpečiť reguláciu rozvojových impulzov v priestore mesta a jeho okolí</t>
  </si>
  <si>
    <t>Počet schválených zmien a doplnkov plánovacích dokumentov za rok</t>
  </si>
  <si>
    <t>Zabezpečiť transparentnosť verejných obstarávaní v pôsobnosti mesta</t>
  </si>
  <si>
    <t>Predpokladaný počet verejných obstarávaní za rok</t>
  </si>
  <si>
    <t>Podiel obstarávaní zrušených štátnym dozorom pre VO</t>
  </si>
  <si>
    <t>Podprogram 1.3 Finančný manažment mesta</t>
  </si>
  <si>
    <r>
      <t xml:space="preserve">Zodpovednosť: </t>
    </r>
    <r>
      <rPr>
        <i/>
        <sz val="11"/>
        <color theme="1"/>
        <rFont val="Calibri"/>
        <family val="2"/>
        <charset val="238"/>
        <scheme val="minor"/>
      </rPr>
      <t>Odd. finančné</t>
    </r>
  </si>
  <si>
    <t xml:space="preserve">Zabezpečiť verejnú kontrolu správnosti hospodárenia mesta  </t>
  </si>
  <si>
    <t>Výrok audítora – bez výhrad</t>
  </si>
  <si>
    <t>bez výhrad</t>
  </si>
  <si>
    <t>Zabezpečiť výsledkovo orientované finančné plánovanie mesta</t>
  </si>
  <si>
    <t>Schválený programový rozpočet</t>
  </si>
  <si>
    <t xml:space="preserve"> áno</t>
  </si>
  <si>
    <t>V prvku sú rozpočtované mzdové a materiálové výdavky administratívnych pracovníkov súvisiace s výberom daní, poplatkov v meste, účtovníctvom a rozpočtovníctvom. Dane  a poplatky sa vyberajú v zmysle zákona č. 582/2004 Z.z. o miestnych daniach a poplatkoch za KO a DSO. Nedoplatky a exekúcie sa riešia v zmysle zákona č. 511/1992 Z.z. o správe daní a poplatkov.</t>
  </si>
  <si>
    <t>Podprogram 1.4 Kontrolná činnosť</t>
  </si>
  <si>
    <t>Zodpovednosť: Útvar hlavného kontrolóra</t>
  </si>
  <si>
    <t>Zabezpečiť kontrolu všetkých zložiek a činností samosprávy mesta</t>
  </si>
  <si>
    <t>Počet kontrol zrealizovaných podľa plánu činnosti za rok</t>
  </si>
  <si>
    <t xml:space="preserve">V podprograme sú rozpočtované výdavky na  mzdy a odvody hlavného kontrolóra a pracovníčky úseku kontroly a prevádzkové náklady spojené s touto činnosťou.
Činnosť v rámci podprogramu tvorí výkon kontrolnej činnosti, t.j. kontrola zákonnosti, účinnosti, hospodárnosti a efektívnosti pri hospodárení a nakladaní s majetkom a majetkovými právami mesta, majetku štátu zvereného do správy mesta, kontrola príjmov, výdavkov a finančných operácií mesta, kontrola vybavenia sťažností a petícií  (aj vybavovanie sťažností a petícií), kontrola dodržiavania všeobecne záväzných právnych predpisov vrátane nariadení mesta, kontrola plnenia vybraných uznesení MZ, kontrola dodržiavania interných predpisov mesta.
</t>
  </si>
  <si>
    <t>Program 2 Propagácia a marketing</t>
  </si>
  <si>
    <t>Podprogram 2.1 Propagácia a prezentácia mesta</t>
  </si>
  <si>
    <t>Zabezpečiť cielenú propagáciu mesta ako turistickej destinácie a zvýšiť povedomie o značke mesta</t>
  </si>
  <si>
    <t>Celkový náklad tlačených propagačných materiálov</t>
  </si>
  <si>
    <t>Celkový počet organizovaných marketingových prezentácií mesta</t>
  </si>
  <si>
    <t>Predpokladaný počet účastí na veľtrhoch cestovného ruchu</t>
  </si>
  <si>
    <t>Celkový počet mediálnych výstupov</t>
  </si>
  <si>
    <t>Celkový počet prezentačných systémov</t>
  </si>
  <si>
    <t>Podprogram 2.2 Marketing mesta</t>
  </si>
  <si>
    <t>Počet zamestnancov</t>
  </si>
  <si>
    <t>V podprograme sú rozpočtované výdavky na zamestnanca marketingu mesta.</t>
  </si>
  <si>
    <t>Podprogram 2.3 Turistické informačné centrum</t>
  </si>
  <si>
    <t>Zabezpečiť kvalitnú informovanie návštevníkov mesta</t>
  </si>
  <si>
    <t>Celkový počet jednotlivých titulov všetkých informačných materiálov v TIK-u</t>
  </si>
  <si>
    <t>Predpokladaný počet návštevníkov mesta obslúžených v TIK-u</t>
  </si>
  <si>
    <t>V podprograme sú rozpočtované výdavky určené na činnosť Informačnej kancelárie mesta. Túto činnosť zabezpečujú dvaja zamestnanci.</t>
  </si>
  <si>
    <t>Podprogram 2.4 Partnerské mestá a členské príspevky</t>
  </si>
  <si>
    <t>Zabezpečiť budovanie partnerských vzťahov mesta a jeho obyvateľov</t>
  </si>
  <si>
    <t>Celkový počet partnerských miest</t>
  </si>
  <si>
    <t>Počet organizovaných výmenných účastníckych pobytov za rok</t>
  </si>
  <si>
    <r>
      <t xml:space="preserve">Zámer: </t>
    </r>
    <r>
      <rPr>
        <i/>
        <sz val="12"/>
        <rFont val="Calibri"/>
        <family val="2"/>
        <charset val="238"/>
        <scheme val="minor"/>
      </rPr>
      <t>Levoča známa ako gotický odkaz zo Slovenska pre celú Európu</t>
    </r>
  </si>
  <si>
    <t>V podprograme sú rozpočtované výdavky súvisiace organizovaním vystúpení kultúrnych telies z mesta Levoča v partnerských mestách a náklady na zabezpečenie pobytu delegácií a súborov z partnerských miest v Levoči. Spolupráca mesta s mestami prebieha na základe deklarácií o partnerstve a v regionálnej sieti miest.V podprograme sú rozpočtované členské príspevky v zmysle schválených uznesení o členstve mesta.V podprograme sú rozpočtované náklady na realizáciu kultúrno - spoločenských aktivít na národnej a medzinárodnej úrovni.</t>
  </si>
  <si>
    <r>
      <t xml:space="preserve">Zodpovednosť: </t>
    </r>
    <r>
      <rPr>
        <i/>
        <sz val="11"/>
        <rFont val="Calibri"/>
        <family val="2"/>
        <charset val="238"/>
        <scheme val="minor"/>
      </rPr>
      <t>Odd. cestovného ruchu a rozvoja mesta</t>
    </r>
  </si>
  <si>
    <t>Program 3 Interné služby</t>
  </si>
  <si>
    <t>V programe sú rozpočtované výdavky súvisiace s výkonom samosprávnych služieb na úseku samosprávnych evidencií, prenesených kompetencií, údržby a správy majetku</t>
  </si>
  <si>
    <t>Podprogram 3.1 Činnosť volených orgánov samosprávy</t>
  </si>
  <si>
    <t>Zabezpečiť činnosť samosprávnych orgánov mesta</t>
  </si>
  <si>
    <t>Počet zasadnutí mestského zastupiteľstva za rok</t>
  </si>
  <si>
    <t>V  podprograme sa evidujú náklady spojené s realizáciou MR, MZ ako aj odmeny poslancom. Ďalej sú v podprograme rozpočtované administratíve náklady na zamestnancov, ktorí zabezpečujú túto činnosť. Mestské zastupiteľstvá sú plánované 6 x ročne , v prípade potreby primátor mesta zvoláva mimoriadne zastupiteľstvá</t>
  </si>
  <si>
    <t>Podprogram 3.2 Manažment majetku mesta</t>
  </si>
  <si>
    <t xml:space="preserve">Zabezpečiť efektívnu správu majetku mesta  </t>
  </si>
  <si>
    <t>Percentuálna obsadenosť nebytových priestorov</t>
  </si>
  <si>
    <t>V  podprograme sú rozpočtované výdavky spojené so správou majetku, mzdy a odvody, materiálové zabezpečenie potrebných úkonov, výdavky spojené s nadobúdaním a prevodmi vlastníctva nehnuteľností, majetkoprávnym vysporiadaním nehnuteľností vo vlastníctve mesta, výdavky súvisiace so správou pozemkov a výdavky na obstaranie nehnuteľností (geometrické plány, znalecké posudky), výdavky na vyňatie z lesného pôdneho fondu a poľnohospodárskeho pôdneho fondu, výdavky súvisiace so zriaďovaním vecných bremien v prospech mesta ako oprávneného z vecného bremena, poistenie majetku mesta.</t>
  </si>
  <si>
    <t>Podprogram 3.3 Údržba majetku</t>
  </si>
  <si>
    <t>Zabezpečiť komplexnú údržbu majetku mesta</t>
  </si>
  <si>
    <t>Celkový počet hodín plánovanej údržby za rok</t>
  </si>
  <si>
    <t>V podprograme sú rozpočtované náklady na údržbu mestského majetku - nebytových priestorov vo vlastníctve mesta (vodoinštalačné, kúrenárske, elektroinštalačné, stavebné práce), výdavky na obstaranie projektovej dokumentácie za účelom rekonštrukcie nehnuteľností vo vlastníctve mesta a výdavky súvisiace so správou a prevádzkou Hnedej priemyselnej zóny Levoča – Juh.</t>
  </si>
  <si>
    <t>Podprogram 3.4 Právne služby</t>
  </si>
  <si>
    <t>Zabezpečiť ochranu majetkových a zmluvných práv mesta</t>
  </si>
  <si>
    <t>Predpokladaný počet zmluvne regulovaných externých vzťahov mesta</t>
  </si>
  <si>
    <t xml:space="preserve">Podiel vymožených pohľadávok z celkového počtu evidovaných na právnom </t>
  </si>
  <si>
    <t>Podprogram 3.5 Informačné prostredie mesta</t>
  </si>
  <si>
    <t>Zabezpečiť trvalú prevádzkyschopnosť počítačového prostredia MsÚ</t>
  </si>
  <si>
    <t>Počet inštalovaných aktualizácií informačného systému mesta za rok</t>
  </si>
  <si>
    <t>Celková veľkosť spravovanej databázy</t>
  </si>
  <si>
    <t>1 GB</t>
  </si>
  <si>
    <t>Celkový počet každoročne auditovaných počítačových jednotiek a periférií</t>
  </si>
  <si>
    <t xml:space="preserve">Zabezpečiť internetové pripojenie pre návštevníkov v otvorenom prostredí mesta  </t>
  </si>
  <si>
    <t>Sprístupnená voľná bezdrôtová sieť</t>
  </si>
  <si>
    <t>áno</t>
  </si>
  <si>
    <t>Podprogram 3.6 Technické podpora úradu</t>
  </si>
  <si>
    <t>Zabezpečiť správu registratúry</t>
  </si>
  <si>
    <t>Počet podaní prijatých mestským úradom na vybavenie za rok</t>
  </si>
  <si>
    <t>Počet uzavretých spisov mestského úradu za rok</t>
  </si>
  <si>
    <t>Počet žiadostí o sprístupnenie informácií v rámci slobodného prístupu k informáciám vybavených mestským úradom za rok</t>
  </si>
  <si>
    <t>Zabezpečiť kvalitnú a bezpečnú prepravu zamestnancov mesta</t>
  </si>
  <si>
    <t xml:space="preserve">Počet evidovaných služobných jázd za rok  </t>
  </si>
  <si>
    <t>Počet najazdených kilometrov za rok</t>
  </si>
  <si>
    <t>Počet technických prehliadok služobných áut</t>
  </si>
  <si>
    <t>Udržiavanie štandardných pracovných podmienok pre zamestnancov mesta</t>
  </si>
  <si>
    <t>Počet zamestnancov mesta</t>
  </si>
  <si>
    <r>
      <t xml:space="preserve">Zodpovednosť: </t>
    </r>
    <r>
      <rPr>
        <i/>
        <sz val="12"/>
        <rFont val="Calibri"/>
        <family val="2"/>
        <charset val="238"/>
      </rPr>
      <t>Odd. majetkové</t>
    </r>
  </si>
  <si>
    <t>V podprograme sú zahrnuté činnosti mesta súvisiace so zabezpečením a dosiahnutím kvalifikovaného právneho prostredia a stabilnej právnej pozície mesta.  S výkonom činnosti súvisia aj náklady mesta, ktoré zahŕňajú mzdové náklady, náklady na kancelárske potreby, energie, náklady za poplatky - súdne za podania na súd, za podania na výkon exekúcie, prípadne iné poplatky (znalecké posudky, kolkové známky, cestovné a pod)</t>
  </si>
  <si>
    <t>Ide o činnosť samosprávy mesta, ktorým sa zabezpečuje vnútorný servis pre všetkých zamestnancov mesta za účelom vytvorenia kvalitných pracovných podmienok zamestnancom. Zabezpečenia komplexnej personálnej i mzdovej starostlivosti, materiálového a technického vybavenia pre podávanie vysokoodborných a kvalifikovaných výkonov v rámci samosprávnych úloh i úloh preneseného výkonu štátnej správy zamestnancami mesta na všetkých pozíciách v súlade s  organizačnou štruktúrou. Finančné prostriedky predstavujú režijné výdavky bežného rozpočtu mesta pre zamestnancov mesta, ktorí túto pracovnú činnosť zabezpečujú ( plat, ostatné osobné vyrovnania,  poistné a príspevok do poisťovní a tovary a služby – energie, poštovné, telef. poplatky, stravovanie, kancelársky materiál, školenia, kancelárska a výpočtová technika a jej údržba, os. ochranné prac. prostriedky). Podprogram ďalej zahŕňa činnosť samosprávy mesta, ktorým sa vykonáva správa registratúry mestského úradu, ako výkonného orgánu mestského zastupiteľstva a primátora mesta v súlade so zákonom NR SR č. 395/2002 Z. z. o archívoch a registratúrach a o doplnení niektorých zákonov a ďalšími súvisiacimi zákonmi a predpismi. Finančné prostriedky predstavujú režijné výdavky bežného rozpočtu mesta pre zamestnanca mesta, ktorý túto pracovnú činnosť zabezpečuje ( plat, ostatné osobné vyrovnania,  poistné a príspevok do poisťovní a tovary a služby – energie, poštovné, telef. poplatky, stravovanie, kancelársky materiál, školenia, kancelárska a výpočtová technika a jej údržba).</t>
  </si>
  <si>
    <r>
      <t xml:space="preserve">Zodpovednosť: </t>
    </r>
    <r>
      <rPr>
        <i/>
        <sz val="11"/>
        <rFont val="Calibri"/>
        <family val="2"/>
        <charset val="238"/>
      </rPr>
      <t>Oddelenie organizačné a vnútornej prevádzky</t>
    </r>
  </si>
  <si>
    <r>
      <t xml:space="preserve">Zodpovednosť: </t>
    </r>
    <r>
      <rPr>
        <i/>
        <sz val="11"/>
        <rFont val="Calibri"/>
        <family val="2"/>
        <charset val="238"/>
      </rPr>
      <t>Útvar informatiky</t>
    </r>
  </si>
  <si>
    <r>
      <t xml:space="preserve">Zodpovednosť: </t>
    </r>
    <r>
      <rPr>
        <i/>
        <sz val="11"/>
        <rFont val="Calibri"/>
        <family val="2"/>
        <charset val="238"/>
      </rPr>
      <t>Odd. majetkové</t>
    </r>
    <r>
      <rPr>
        <sz val="11"/>
        <rFont val="Calibri"/>
        <family val="2"/>
        <charset val="238"/>
      </rPr>
      <t xml:space="preserve">, </t>
    </r>
    <r>
      <rPr>
        <i/>
        <sz val="11"/>
        <rFont val="Calibri"/>
        <family val="2"/>
        <charset val="238"/>
      </rPr>
      <t>Technické služby mesta Levoča</t>
    </r>
  </si>
  <si>
    <r>
      <t xml:space="preserve">Zodpovednosť: </t>
    </r>
    <r>
      <rPr>
        <i/>
        <sz val="11"/>
        <rFont val="Calibri"/>
        <family val="2"/>
        <charset val="238"/>
      </rPr>
      <t>Právny útvar</t>
    </r>
  </si>
  <si>
    <r>
      <t xml:space="preserve">Zodpovednosť: </t>
    </r>
    <r>
      <rPr>
        <i/>
        <sz val="11"/>
        <rFont val="Calibri"/>
        <family val="2"/>
        <charset val="238"/>
      </rPr>
      <t>Zástupca primátora</t>
    </r>
  </si>
  <si>
    <r>
      <t xml:space="preserve">Zámer: </t>
    </r>
    <r>
      <rPr>
        <i/>
        <sz val="11"/>
        <rFont val="Calibri"/>
        <family val="2"/>
        <charset val="238"/>
      </rPr>
      <t>Vysoko efektívny úrad</t>
    </r>
  </si>
  <si>
    <t>Program 4 Služby občanom</t>
  </si>
  <si>
    <t>V programe sú rozpočtované výdavky súvisiace s výkonom priamych klientskych služieb podľa potrieb a požiadaviek občana – služby 1. kontaktu, organizácie obradov, komunikácie MsÚ s občanmi mesta, a špecifické služby správy pohrebísk, trhoviska a spoločného stavebného úradu.</t>
  </si>
  <si>
    <t>Podprogram 4.1 Služby občianskeho servisu</t>
  </si>
  <si>
    <t>Zabezpečiť prenesený výkon štátnej správy na úsekoch – hlásenia pobytu občanov SR, registra obyvateľov SR, centrálnej ohlasovne a registra adries; zabezpečiť samosprávnu pôsobnosť mesta na úseku označovanie ulíc a iných verejných priestranstiev a na úseku číslovania budov</t>
  </si>
  <si>
    <t>Počet všetkých operácií na predmetných úsekoch za rok</t>
  </si>
  <si>
    <t>Prvok 4.1.2 Matrika</t>
  </si>
  <si>
    <t>Zabezpečiť evidenciu matričných udalostí</t>
  </si>
  <si>
    <t>Počet všetkých vykonaných matričných úkonov za rok</t>
  </si>
  <si>
    <t>Podprogram 4.2 Občianske obrady a slávnosti</t>
  </si>
  <si>
    <t>Zabezpečiť vysoko kvalitný výkon občianskych pripomienok a obradov</t>
  </si>
  <si>
    <t>Predpokladaný počet všetkých zrealizovaných obradov</t>
  </si>
  <si>
    <t>Podprogram 4.3 Komunikácia s občanmi</t>
  </si>
  <si>
    <t>Prvok 4.3.1 Levočský informačný mesačník (LIM)</t>
  </si>
  <si>
    <t>Zabezpečiť pravidelnú informovanosť obyvateľstva o dianí v meste</t>
  </si>
  <si>
    <t>Celkový počet domácnosti do ktorých je LIM doručovaný</t>
  </si>
  <si>
    <t>V prvku sú rozpočtované výdavky na tlač a distribúciu Levočského magazínu LIMKA  - informačného média Mestského úradu voči občanom mesta – do každej domácnosti v meste s rezervou pre knižnice, školy, občanov mimo Levoče a pod.</t>
  </si>
  <si>
    <t>Prvok 4.3.2 Vysielanie mestskej televízie</t>
  </si>
  <si>
    <t>Zabezpečiť audiovizuálnu informovanosť obyvateľstva</t>
  </si>
  <si>
    <t>Celkový počet hodín vysielania za rok</t>
  </si>
  <si>
    <t>V prvku sú rozpočtované výdavky na vysielanie spravodajstva o činnosti samosprávy, kultúrnom, spoločenskom a športovom dianí v meste prostredníctvom káblových rozvodov i satelitného vysielania  (53 týždňov x 25 minút).</t>
  </si>
  <si>
    <t>Prvok 4.3.3 Internet</t>
  </si>
  <si>
    <t>Podprogram 4.4 Mestské pohrebiská</t>
  </si>
  <si>
    <t>Zabezpečiť starostlivosť o pietnu infraštruktúru v meste</t>
  </si>
  <si>
    <t>Počet pohrebísk v správe mesta</t>
  </si>
  <si>
    <t>V podprograme sa zabezpečuje  správa a údržba mestských cintorínov – Levoča, Levočská Dolina</t>
  </si>
  <si>
    <t>Podprogram 4.5 Stavebný úrad</t>
  </si>
  <si>
    <t>Zabezpečiť výkon kompetencií stavebného konania v meste</t>
  </si>
  <si>
    <t>Predpokladaný počet rozhodnutí pre územie Levoče  za rok</t>
  </si>
  <si>
    <t>% zrušených rozhodnutí nariadeným orgánom za rok</t>
  </si>
  <si>
    <t>V prvku sú rozpočtované výdavky súvisiace s príspevkom  obce na výkon Spoločného obecného úradu  – stavebného v plnej výške, ako aj čiastočné mzdové výdavky.</t>
  </si>
  <si>
    <r>
      <t xml:space="preserve">Zámer: </t>
    </r>
    <r>
      <rPr>
        <i/>
        <sz val="11"/>
        <rFont val="Calibri"/>
        <family val="2"/>
        <charset val="238"/>
        <scheme val="minor"/>
      </rPr>
      <t>Nebyrokratický systém služieb pre občanov</t>
    </r>
  </si>
  <si>
    <r>
      <t xml:space="preserve">Zodpovednosť: </t>
    </r>
    <r>
      <rPr>
        <i/>
        <sz val="11"/>
        <rFont val="Calibri"/>
        <family val="2"/>
        <charset val="238"/>
        <scheme val="minor"/>
      </rPr>
      <t>Oddelenie organizačné a vnútornej prevádzky</t>
    </r>
  </si>
  <si>
    <r>
      <t xml:space="preserve">Zodpovednosť: </t>
    </r>
    <r>
      <rPr>
        <i/>
        <sz val="11"/>
        <rFont val="Calibri"/>
        <family val="2"/>
        <charset val="238"/>
        <scheme val="minor"/>
      </rPr>
      <t>Technické služby mesta Levoča</t>
    </r>
  </si>
  <si>
    <r>
      <t xml:space="preserve">Zodpovednosť: </t>
    </r>
    <r>
      <rPr>
        <i/>
        <sz val="11"/>
        <rFont val="Calibri"/>
        <family val="2"/>
        <charset val="238"/>
        <scheme val="minor"/>
      </rPr>
      <t>Odd. ICUPZPSU</t>
    </r>
  </si>
  <si>
    <t>V podprograme vykonáva mesto občianske obrady pre občanov s trvalým pobytom v meste Levoča. Obrady  sú aktom dobrovoľným, závisiacim na vôli a rozhodnutí občanov mesta. Okrem uzavretia manželstva nemajú žiadnu právnu náväznosť. Mesto zabezpečuje tieto obrady: uzavretie manželstva, životné jubileá občanov mesta, stretnutia s dôchodcami, uvítanie detí do života, občianske pohreby, občianske rozlúčky. Výdavky na zabezpečenie vykonávania občianskych obradov sú výdavkami bežného rozpočtu mesta. Zahŕňajú výdavky na odmeny pre účinkujúcich, ktorí túto činnosť vykonávajú  na základe Dohôd o prácach vykonávaných mimo pracovného pomeru. Ďalšie výdavky sú na reprezentačné účely- kvety, knihy, potravinové balíčky.</t>
  </si>
  <si>
    <t>V prvku sa jedná o výdavky bežného rozpočtu mesta a finančnými  prostriedkami mesto zabezpečuje režijné výdavky pre tohto zamestnanca (plat, ostatné osobné vyrovnania,  poistné a príspevok do poisťovní a tovary a služby – energie, poštovné, telef. poplatky, stravovanie, kancelársky materiál, školenia, kancelárska a výpočtová technika a jej údržba). Mesto vykonáva činnosti a plní úlohy preneseného výkonu štátnej správy na úseku  hlásenia pobytu občanov a registra obyvateľov SR (REGOB) v súlade so zákonom NR SR  253/1998 o hlásení pobytu občanov SR a registri obyvateľov SR v platnom znení. V súvislosti s týmto preneseným výkonom štátnej správy mesto eviduje každý pohyb obyvateľov mesta a všetkých zmien  údajov súvisiacich s registráciou obyvateľstva v meste. Na požiadanie poskytuje informácie, charakteristiky o obyvateľoch mesta príslušným orgánom verejnej správy a vydáva potvrdenia o pobyte občanov na účely úradné, osobné a pod. Spracováva štatistiku za mesto, ktorá súvisí s hlásením pobytu občanov a registra obyvateľov SR.</t>
  </si>
  <si>
    <t>Prvok 4.1.1 Evidencia obyvateľstva, označovanie ulíc a iných verejných priestranstiev, číslovanie budov</t>
  </si>
  <si>
    <t>Program 5 Bezpečnosť</t>
  </si>
  <si>
    <t>V programe ide o zabezpečovanie verejného poriadku, ochrany majetku, životov a zdravia občanov ale aj návštevníkov mesta, o preventívnych opatreniach. Financujú sa mzdy policajtov a prevádzkové náklady vyplývajúce z činnosti, nákladov na administratívu , prevádzku motorového vozidla -  pohonné hmoty, nutné opravy, poistenia.</t>
  </si>
  <si>
    <t>Podprogram 5.1 Mestská polícia</t>
  </si>
  <si>
    <t>Zabezpečiť verejný poriadok v meste</t>
  </si>
  <si>
    <t>Počet doriešených priestupkov v blokovom konaní</t>
  </si>
  <si>
    <t>Počet odchytených túlavých psov</t>
  </si>
  <si>
    <t>Podprogram 5.2 Krízové riadenie</t>
  </si>
  <si>
    <t>Zabezpečiť protipožiarnu prevenciu a zásahovú súčinnosť v meste a regióne</t>
  </si>
  <si>
    <t>Celkový počet členov Dobrovoľného hasičského zboru</t>
  </si>
  <si>
    <t>Počet protipožiarnych prehliadok bytových a nebytových priestorov za rok</t>
  </si>
  <si>
    <r>
      <t xml:space="preserve">Zámer: </t>
    </r>
    <r>
      <rPr>
        <i/>
        <sz val="11"/>
        <rFont val="Calibri"/>
        <family val="2"/>
        <charset val="238"/>
        <scheme val="minor"/>
      </rPr>
      <t>Mesto Levoča s minimálnou kriminalitou</t>
    </r>
  </si>
  <si>
    <r>
      <t xml:space="preserve">Zodpovednosť: </t>
    </r>
    <r>
      <rPr>
        <i/>
        <sz val="11"/>
        <rFont val="Calibri"/>
        <family val="2"/>
        <charset val="238"/>
        <scheme val="minor"/>
      </rPr>
      <t>Mestská polícia</t>
    </r>
  </si>
  <si>
    <r>
      <t xml:space="preserve">Zodpovednosť: </t>
    </r>
    <r>
      <rPr>
        <i/>
        <sz val="11"/>
        <rFont val="Calibri"/>
        <family val="2"/>
        <charset val="238"/>
        <scheme val="minor"/>
      </rPr>
      <t>Krízové riadenie</t>
    </r>
  </si>
  <si>
    <t xml:space="preserve">V prvku sú zahrnuté aktivity súvisiace s  monitorovaním bezpečnostnej situácie v meste, verejného poriadku, ochrany majetku a zdravia občanov, o odhaľovaní dopravných priestupkov, priestupkov proti majetku, dodržiavanie VZN mesta – čistota, používanie alkoholických nápojov, niektoré podmienky držania psov. Rozpočet tvoria mzdové náklady a odvody z miezd, poistenie a materiálové náklady. V podprograme  sú zahrnuté aj  aktivity súvisiace s preventívnym pôsobením na deti, mládež a dospelých. </t>
  </si>
  <si>
    <t>V podprograme sú zahrnuté výdavky, ktoré predstavujú materiálové vybavenie krízového štábu MsÚ náklady spojené s vedením materiálu na sklade CO (PIO). V podprograme sú zahrnuté aj  komplexné aktivity na zníženie rizika  vzniku požiarov v zmysle zákona o ochrane pred požiarmi. Rozpočet tvorí príspevok pre dobrovoľný hasičský zbor, náklady na protipožiarne prehliadky a školenia.</t>
  </si>
  <si>
    <t>Program 9 Vzdelávanie</t>
  </si>
  <si>
    <t>Mesto Levoča je v zmysle platnej legislatívy zriaďovateľom vzdelávacích inštitúcií na úrovni predškolskej, základnej, základnej umeleckej a záujmovej, ktorých financovanie je predmetom tohto programu.</t>
  </si>
  <si>
    <t>Podprogram 9.1 Materské školy</t>
  </si>
  <si>
    <t>Zabezpečiť efektívnosť prevádzky predškolskej výchovy v meste</t>
  </si>
  <si>
    <t>Celkový počet zariadení v zriaďovateľskej pôsobnosti mesta</t>
  </si>
  <si>
    <t>Počet detí pripadajúcich na jedného pedagogického zamestnanca za rok</t>
  </si>
  <si>
    <t>Podprogram 9.2 Základné školy</t>
  </si>
  <si>
    <t>Zabezpečiť efektívnosť základného školstva v meste</t>
  </si>
  <si>
    <t>Celkový počet nepedagogických zamestnancov na jedného pedagogického</t>
  </si>
  <si>
    <t>Podprogram 9.3 Základná umelecká škola</t>
  </si>
  <si>
    <t xml:space="preserve">Zabezpečiť umelecké vzdelávanie v meste  </t>
  </si>
  <si>
    <t>Celkový počet umeleckých odborov</t>
  </si>
  <si>
    <t>Celkový počet žiakov navštevujúcich školu za rok</t>
  </si>
  <si>
    <t>Zabezpečiť maximálnu kvalitu umelecko-vzdelávacieho procesu</t>
  </si>
  <si>
    <t>Počet verejných vystúpení za rok</t>
  </si>
  <si>
    <t>Počet žiakov zúčastnených na národných a medzinárodných podujatiach za rok</t>
  </si>
  <si>
    <t>V podprograme sú všetky náklady súvisiace osobnými výdavkami, prevádzkovými nákladmi a investíciami zabezpečené mestom prostredníctvom prideleného rozpočtu pre základnú umeleckú školu. Mesto Levoča je zriaďovateľom jednej základnej umeleckej školy, v ktorej prebieha vyučovanie v 4 umeleckých odboroch.</t>
  </si>
  <si>
    <t>Podprogram 9.4 Neformálne vzdelávanie</t>
  </si>
  <si>
    <t>Prvok 9.4.1 Centrá voľného času</t>
  </si>
  <si>
    <t>Zabezpečiť záujmovú činnosť pre deti mesta</t>
  </si>
  <si>
    <t>Celkový počet detí zapísaných do CVČ</t>
  </si>
  <si>
    <t>Prvok 9.4.2 Školské kluby</t>
  </si>
  <si>
    <t>Zabezpečiť prípravu detí na vyučovanie</t>
  </si>
  <si>
    <t>Celkový počet detí zapísaných do ŠKD</t>
  </si>
  <si>
    <t>Zabezpečenie rannej služby na všetkých školách</t>
  </si>
  <si>
    <t>V prvku sú všetky výdavky spojené s realizáciou neformálneho vzdelávania zabezpečené mestom. Mesto Levoča je zriaďovateľom vzdelávacích zariadení poskytujúcich neformálne vzdelávanie. Školské kluby detí zriadené pri každej ZŠ zabezpečujú prípravu na vyučovanie a prostredníctvom ponúkaných záujmových útvarov zmysluplné trávenie voľného času žiakov ZŠ.</t>
  </si>
  <si>
    <t>Podprogram 9.5 Školské jedálne pri ZŠ</t>
  </si>
  <si>
    <t>Zabezpečiť kvalitné a racionálne stravovanie pre žiakov</t>
  </si>
  <si>
    <t xml:space="preserve">Celkový počet stravníkov ZŠ </t>
  </si>
  <si>
    <t>Celkový počet zamestnancov na úseku stravovania ZŠ</t>
  </si>
  <si>
    <t>V podprograme sú rozpočtované na tri školské jedálne, ktoré fungujú pri ZŠ. Rozpočet tvoria náklady na mzdy a odvody, prevádzku jedální a kapitálové výdavky.</t>
  </si>
  <si>
    <t>Podprogram 9.6 Stredisko služieb školám</t>
  </si>
  <si>
    <t>Zabezpečiť operatívnu údržbu školskej infraštruktúry</t>
  </si>
  <si>
    <t>Podprogram 9.7 Neštátne školské zariadenia</t>
  </si>
  <si>
    <t>Finančné prostriedky sú poskytované cirkevnému zriaďovateľovi podľa počtu zapísaných detí v súlade zo zákonom 597/2003 Z.z. o financovaní základných škôl, stredných škôl a školských zariadení.</t>
  </si>
  <si>
    <t>Podprogram 9.8 Školský úrad</t>
  </si>
  <si>
    <t>Zabezpečenie metodické riadenie školskej samosprávy v obvode mesta</t>
  </si>
  <si>
    <t>Celkový počet obcí začlenených do spoločného školského úradu</t>
  </si>
  <si>
    <t>Celkový počet žiakov do spoločného školského úradu</t>
  </si>
  <si>
    <t>V podprograme sú rozpočtované náklady na dvoch zamestnancov. Školský úrad funguje ako spoločný obecný úrad obcí: Domaňovce, Spišský Hrhov, Jablonov, Bijacovce, Granč-Petrovce,  Dúbrava, Spišské Podhradie, Nižné Repaše, Levoča, Dravce, Dlhé Stráže. Dotácia štátu je závislá od počtu detí, ktoré sú v pôsobnosti školského úradu .</t>
  </si>
  <si>
    <r>
      <t xml:space="preserve">Zámer: </t>
    </r>
    <r>
      <rPr>
        <i/>
        <sz val="11"/>
        <rFont val="Calibri"/>
        <family val="2"/>
        <charset val="238"/>
      </rPr>
      <t>Vzdelávanie v Levoči smerujúce k potrebám trhu práce</t>
    </r>
  </si>
  <si>
    <r>
      <t xml:space="preserve">Zodpovednosť: </t>
    </r>
    <r>
      <rPr>
        <i/>
        <sz val="11"/>
        <rFont val="Calibri"/>
        <family val="2"/>
        <charset val="238"/>
      </rPr>
      <t>Oddelenie školstva, soc. vecí, zdrav. a ŠÚ</t>
    </r>
  </si>
  <si>
    <t>Rozpočet - sumarizácia</t>
  </si>
  <si>
    <t>schválený rozpočet</t>
  </si>
  <si>
    <t>Výdavky spolu:</t>
  </si>
  <si>
    <t>Program 1: Plánovanie, manažment a kontrola</t>
  </si>
  <si>
    <t>Podprogram 1.1: Manažment</t>
  </si>
  <si>
    <t>Podprogram 1.2: Strategické plánovanie a projekty</t>
  </si>
  <si>
    <t>Podprogram 1.3: Finančný manažment mesta</t>
  </si>
  <si>
    <t>Podprogram 1.4: Kontrolná činnosť</t>
  </si>
  <si>
    <t>Program 2: Propagácia a marketing</t>
  </si>
  <si>
    <t>Podprogram 2.1: Propagácia a prezentácia mesta</t>
  </si>
  <si>
    <t>Program 3: Interné služby</t>
  </si>
  <si>
    <t>Podprogram 3.1: Činnosť volených orgánov samosprávy</t>
  </si>
  <si>
    <t>Podprogram 3.2: Manažment majetku mesta</t>
  </si>
  <si>
    <t>Podprogram 3.3: Údržba majetku</t>
  </si>
  <si>
    <t>Podprogram 3.4: Právne služby</t>
  </si>
  <si>
    <t>Podprogram 3.5: Informačné prostredie mesta</t>
  </si>
  <si>
    <t>Podprogram 3.6: Technické podpora úradu</t>
  </si>
  <si>
    <t>Program 4: Služby občanom</t>
  </si>
  <si>
    <t>Podprogram 4.1: Služby občianskeho servisu</t>
  </si>
  <si>
    <t>Prvok 4.1.1: Evidencia obyvateľstva</t>
  </si>
  <si>
    <t>Prvok 4.1.2: Matrika</t>
  </si>
  <si>
    <t>Podprogram 4.2: Občianske obrady</t>
  </si>
  <si>
    <t>Podprogram 4.3: komunikácia s občanmi</t>
  </si>
  <si>
    <t>Prvok 4.3.1: Levočský informačný mesačník (LIM)</t>
  </si>
  <si>
    <t>Prvok 4.3.2: Vysielanie mestskej televízie</t>
  </si>
  <si>
    <t>Podprogram 4.4: Mestské pohrebiská</t>
  </si>
  <si>
    <t>Podprogram 4.5: Stavebný úrad</t>
  </si>
  <si>
    <t>Program 5: Bezpečnosť</t>
  </si>
  <si>
    <t>Podprogram 5.1: Mestská polícia</t>
  </si>
  <si>
    <t>Podprogram 5.2: Krízové riadenie</t>
  </si>
  <si>
    <t>Program 6: Odpadové hospodárstvo</t>
  </si>
  <si>
    <t>Program 7: Komunikácie</t>
  </si>
  <si>
    <t>Program 8: Doprava</t>
  </si>
  <si>
    <t>Program 9: Vzdelávanie</t>
  </si>
  <si>
    <t>Podprogram 9.1: Materská škola</t>
  </si>
  <si>
    <t>Podprogram 9.2: Základné školy</t>
  </si>
  <si>
    <t>Podprogram 9.3: Základná umelecká škola</t>
  </si>
  <si>
    <t>Podprogram 9.4: Neformálne vzdelávanie</t>
  </si>
  <si>
    <t>Prvok 9.4.1: Centrá voľného času</t>
  </si>
  <si>
    <t>Prvok 9.4.2: Školské kluby</t>
  </si>
  <si>
    <t>Podprogram 9.5: Školské jedálne</t>
  </si>
  <si>
    <t>Podprogram 9.6: Stredisko služieb školám</t>
  </si>
  <si>
    <t>Podprogram 9.7: Neštátne školské zariadenia</t>
  </si>
  <si>
    <t>Podprogram 9.8: Školský úrad</t>
  </si>
  <si>
    <t>Program 10: Šport</t>
  </si>
  <si>
    <t>Podprogram 10.1: Centrá športových služieb</t>
  </si>
  <si>
    <t>Podprogram 10.2: Dotácie na šport</t>
  </si>
  <si>
    <t>Program 11: Kultúra</t>
  </si>
  <si>
    <t>Podprogram 11.1: Strediská kultúrnych služieb</t>
  </si>
  <si>
    <t>Program 12: Prostredie pre život</t>
  </si>
  <si>
    <t>Podprogram 12.1: Verejné osvetlenie</t>
  </si>
  <si>
    <t>Podprogram 12.2: Zelené zóny v meste</t>
  </si>
  <si>
    <t>Program 13: Bývanie</t>
  </si>
  <si>
    <t>Podprogram 13.1: Správa a údržba bytových domov</t>
  </si>
  <si>
    <t>Podprogram 13.2: Iné služby pre bývanie</t>
  </si>
  <si>
    <t>Podprogram 13.3: Štátny fond rozvoja bývania</t>
  </si>
  <si>
    <t>Program 14: Sociálne služby</t>
  </si>
  <si>
    <t>V podprograme rozpočet  v plnom rozsahu zabezpečuje osobné, prevádzkové a investičné náklady jednotlivých škôl. Osobné a prevádzkové náklady sú kryté finančnými prostriedkami štátneho rozpočtu (prenesené kompetencie) a kapitálové výdavky rozpočtom mesta. Mesto Levoča je zriaďovateľom troch základných škôl. Všeobecne záväzným nariadením určilo školské obvody pre každú školu. Realizácia výchovno-vzdelávacieho procesu prebieha v súlade so štátnym vzdelávacím programom a školským vzdelávacím programom, do ktorého sú zakomponované požiadavky podľa záujmu žiakov.</t>
  </si>
  <si>
    <t>Program 6. Odpadové hospodárstvo</t>
  </si>
  <si>
    <t>Podprogram 6.1. Zvoz odpadu a likvidácia odpadu</t>
  </si>
  <si>
    <t>Prvok 6.1.1 Zvoz odpadu</t>
  </si>
  <si>
    <t xml:space="preserve">Cieľ </t>
  </si>
  <si>
    <t>Zabezpečiť pravidelný zvoz odpadu v meste Levoča</t>
  </si>
  <si>
    <t>Merateľný ukazovateľ:</t>
  </si>
  <si>
    <t>Výstup</t>
  </si>
  <si>
    <t>Celkový počet plánovaných zberných turnusov za rok</t>
  </si>
  <si>
    <t xml:space="preserve">Rok </t>
  </si>
  <si>
    <t>Počet jednotlivých uložení na skládku za rok</t>
  </si>
  <si>
    <t>Prvok 6.1.2 Likvidácia odpadu</t>
  </si>
  <si>
    <t>Množstvo vyzbieraného  zmesového odpadu za rok/t</t>
  </si>
  <si>
    <t>Podprogram 6.2. Separovaný zber</t>
  </si>
  <si>
    <t>Zabezpečiť maximálne rozšírenie triedenie odpadov v meste</t>
  </si>
  <si>
    <t>% vytriedeného  odpadu z celkového odpadu vyprodukovaného v meste</t>
  </si>
  <si>
    <t>V prvku sa nachádzajú výdavky súvisiace s triedeným zberom, nákup zberných nádob na triedený odpad a výdavky súvisiace so zvozom a dotriedením zložiek komunálneho odpadu.</t>
  </si>
  <si>
    <t>Podprogram 6.3. Odpady neznámeho pôvodcu</t>
  </si>
  <si>
    <t>Eliminovať vznik nelegálnych skládok</t>
  </si>
  <si>
    <t>Predpokladaný objem zlikvidovaného odpadu z nelegálnych skládok v tonách  za rok</t>
  </si>
  <si>
    <t>V prvku sa nachádzajú výdavky na odstránenie nelegálnych skládok na celom území mesta Levoča</t>
  </si>
  <si>
    <r>
      <t xml:space="preserve">Zámer: </t>
    </r>
    <r>
      <rPr>
        <i/>
        <sz val="11"/>
        <color rgb="FF000000"/>
        <rFont val="Calibri"/>
        <family val="2"/>
        <charset val="238"/>
        <scheme val="minor"/>
      </rPr>
      <t>Čisté a ekologické mesto</t>
    </r>
  </si>
  <si>
    <r>
      <t>Zodpovednosť:</t>
    </r>
    <r>
      <rPr>
        <i/>
        <sz val="11"/>
        <rFont val="Calibri"/>
        <family val="2"/>
        <charset val="238"/>
        <scheme val="minor"/>
      </rPr>
      <t xml:space="preserve"> Technické služby mesta Levoča</t>
    </r>
  </si>
  <si>
    <r>
      <t>Komentár k prvku:</t>
    </r>
    <r>
      <rPr>
        <i/>
        <sz val="11"/>
        <rFont val="Calibri"/>
        <family val="2"/>
        <charset val="238"/>
        <scheme val="minor"/>
      </rPr>
      <t xml:space="preserve"> </t>
    </r>
  </si>
  <si>
    <t xml:space="preserve">Komentár k programu: </t>
  </si>
  <si>
    <r>
      <t xml:space="preserve"> </t>
    </r>
    <r>
      <rPr>
        <i/>
        <sz val="11"/>
        <color rgb="FF000000"/>
        <rFont val="Calibri"/>
        <family val="2"/>
        <charset val="238"/>
        <scheme val="minor"/>
      </rPr>
      <t xml:space="preserve">V programe sú zahrnuté všetky zložky procesu zúčastňujúceho sa na nakladaní so zmesovým komunálnym odpadom a nakladaní so separovanými zložkami komunálneho odpadu. Financuje sa ním celý proces postupných prác na splnenie požadovaných úloh .   </t>
    </r>
  </si>
  <si>
    <t>Program 7.: Komunikácie</t>
  </si>
  <si>
    <t>Podprogram 7.1: Údržba komunikácií</t>
  </si>
  <si>
    <t>Celková dĺžka všetkých udržiavaných spevnených komunikačných stavieb (km)</t>
  </si>
  <si>
    <t>Prvok 7.1.1 Letná údržba</t>
  </si>
  <si>
    <t>Zabezpečiť bezpečnosť a čistotu ciest a chodníkov</t>
  </si>
  <si>
    <t>Komentár</t>
  </si>
  <si>
    <t>V prvku sa nachádzajú výdavky na čistenie mesta ručné a strojové čistenie komunikácií, na ručné čistenie chodníkov</t>
  </si>
  <si>
    <t>Prvok 7.1.2 Zimná údržba</t>
  </si>
  <si>
    <t>Zabezpečiť bezpečnosť a zjazdnosť komunikácií v zimnom období</t>
  </si>
  <si>
    <t>Predpokladaný počet kilometrov najazdených v rámci zimnej údržby</t>
  </si>
  <si>
    <t>Prvok 7.1.3 Dopravné značenie</t>
  </si>
  <si>
    <t>Zabezpečiť bezpečnosť účastníkov cestnej premávky v meste</t>
  </si>
  <si>
    <t>Počet kusov vymenených/realizovaných zvislých dopravných značiek za rok</t>
  </si>
  <si>
    <t>V prvku sú zahrnuté výdavky na vodorovné a zvislé dopravné značenia v meste Levoča. Nákup značiek a ich následné osádzanie podľa schválených projektov dopravného značenia odsúhlasených dopravným inšpektorátom.</t>
  </si>
  <si>
    <t>Podprogram 7.2: Výstavba, oprava a rekonštrukcia komunikácií</t>
  </si>
  <si>
    <t>Prvok 7.2.1 Výstavba, oprava a rekonštrukcia chodníkov</t>
  </si>
  <si>
    <t>Zodpovednosť:</t>
  </si>
  <si>
    <t>(Technické služby mesta Levoča)</t>
  </si>
  <si>
    <t>Zabezpečiť  bezpečnosť pre užívateľov chodníkov v meste</t>
  </si>
  <si>
    <t>V podprograme sú zahrnuté výdavky na opravu mestských komunikácií a chodníkov vrátane miezd a odvodov zamestnancov</t>
  </si>
  <si>
    <t>Prvok 7.2.2 Výstavba, oprava a rekonštrukcia ciest</t>
  </si>
  <si>
    <t>Zabezpečiť maximálnu dopravnú dostupnosť v rámci mesta</t>
  </si>
  <si>
    <t>V prvku sú zahrnuté výdavky na opravu chodníkov, schodísk na území mesta Levoča</t>
  </si>
  <si>
    <r>
      <t xml:space="preserve">Zámer: </t>
    </r>
    <r>
      <rPr>
        <i/>
        <sz val="11"/>
        <color rgb="FF000000"/>
        <rFont val="Calibri"/>
        <family val="2"/>
        <charset val="238"/>
        <scheme val="minor"/>
      </rPr>
      <t>Celoročne bezpečné komunikácie mesta Levoča</t>
    </r>
  </si>
  <si>
    <r>
      <t xml:space="preserve">Komentár k programu: </t>
    </r>
    <r>
      <rPr>
        <i/>
        <sz val="11"/>
        <color rgb="FF000000"/>
        <rFont val="Calibri"/>
        <family val="2"/>
        <charset val="238"/>
        <scheme val="minor"/>
      </rPr>
      <t xml:space="preserve"> Program zahŕňa komplexnú celoročnú  údržbu mestských komunikácií a sú z neho financované všetky zložky, ktoré sa zúčastňujú na tomto procesu výkonu.</t>
    </r>
  </si>
  <si>
    <r>
      <t>Komentár k podprogramu:</t>
    </r>
    <r>
      <rPr>
        <i/>
        <sz val="11"/>
        <color rgb="FF000000"/>
        <rFont val="Calibri"/>
        <family val="2"/>
        <charset val="238"/>
        <scheme val="minor"/>
      </rPr>
      <t xml:space="preserve"> V podprograme sú rozpočtované výdavky na čistenie, zametanie komunikácií v rámci letnej a zimnej údržby ciest (t.j. vrátane odhŕňania snehu a posypov počas zimnej údržby miestnych komunikácií a chodníkov). Podprogram zahŕňa prevádzkové výdavky, ktoré pozostávajú zo mzdových výdavkov, odvodov, spotreby materiálu a služieb. Súčasne sú rozpočtované aj materiálové náklady súvisiace s osadzovaním a údržbou dopravných značiek. V tomto podprograme sa zabezpečuje pravidelná údržba mestských  komunikácií. </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</si>
  <si>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chodníkov za rok</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</si>
  <si>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výtlkov komunikácií za rok</t>
    </r>
  </si>
  <si>
    <t>Podprogram 10.1.: Centrá športových služieb</t>
  </si>
  <si>
    <t>Zabezpečenie priestorov pre aktívne i pasívne športové vyžitie</t>
  </si>
  <si>
    <t>Celkový počet prevádzkových hodín</t>
  </si>
  <si>
    <t>Prvok 10.1.1 Športová hala</t>
  </si>
  <si>
    <t>Zabezpečiť priestorové možnosti pre aktívne športové činnosti</t>
  </si>
  <si>
    <t>Celkový počet prevádzkových hodín športovej haly</t>
  </si>
  <si>
    <t>V prvku sú výdavky na prevádzku športovej haly.</t>
  </si>
  <si>
    <t>Prvok 10.1.2 Zimný štadión</t>
  </si>
  <si>
    <t>Zabezpečiť spoľahlivú a bezpečnú prevádzku ľadovej plochy</t>
  </si>
  <si>
    <t>Celkový počet prevádzkových hodín zimného štadióna</t>
  </si>
  <si>
    <t>V prvku sú zahrnuté výdavky na prevádzku zimného štadióna</t>
  </si>
  <si>
    <t>Prvok 10.1.3 Futbalový a atletický štadión</t>
  </si>
  <si>
    <t>Zabezpečiť priestorov pre aktívne i pasívne športové využitie</t>
  </si>
  <si>
    <t>Počet uskutočnených výkonnostných športových zápasov a podujatí za rok</t>
  </si>
  <si>
    <t>V prvku sú zahrnuté výdavky na prevádzku futbalového a atletického štadióna</t>
  </si>
  <si>
    <t>Podprogram 10.2 Dotácie na šport</t>
  </si>
  <si>
    <t>Zabezpečiť podporu neformálneho športového života občanov a nezávislých spolkov</t>
  </si>
  <si>
    <t>Celkový počet podporených klubov</t>
  </si>
  <si>
    <t>V podprograme sú rozpočtované účelové príspevky športovým klubom, ktoré pôsobia na území mesta.</t>
  </si>
  <si>
    <r>
      <t xml:space="preserve">Zámer: </t>
    </r>
    <r>
      <rPr>
        <i/>
        <sz val="11"/>
        <color rgb="FF000000"/>
        <rFont val="Calibri"/>
        <family val="2"/>
        <charset val="238"/>
        <scheme val="minor"/>
      </rPr>
      <t>Športovo-rekreačná ponuka pre amatérov i náročných</t>
    </r>
  </si>
  <si>
    <r>
      <t xml:space="preserve">Komentár k programu: </t>
    </r>
    <r>
      <rPr>
        <i/>
        <sz val="11"/>
        <color rgb="FF000000"/>
        <rFont val="Calibri"/>
        <family val="2"/>
        <charset val="238"/>
        <scheme val="minor"/>
      </rPr>
      <t>V programe sú rozpočtované výdavky súvisiace s podporou športu, športových klubov, výdavky súvisiace so správou, prevádzkou a údržbou športových objektov.</t>
    </r>
  </si>
  <si>
    <r>
      <t>Komentár k prvku:</t>
    </r>
    <r>
      <rPr>
        <i/>
        <sz val="11"/>
        <rFont val="Calibri"/>
        <family val="2"/>
        <charset val="238"/>
        <scheme val="minor"/>
      </rPr>
      <t xml:space="preserve"> V prvku sú rozpočtované výdavky súvisiace s prevádzkou športovísk a športových zariadení, t.j. výdavky na hlavnú činnosť, ktoré pozostávajú zo mzdových výdavkov, spotreby energie, spotreby materiálu a služieb.</t>
    </r>
  </si>
  <si>
    <r>
      <t xml:space="preserve">Zodpovednosť: </t>
    </r>
    <r>
      <rPr>
        <i/>
        <sz val="11"/>
        <rFont val="Calibri"/>
        <family val="2"/>
        <charset val="238"/>
        <scheme val="minor"/>
      </rPr>
      <t>Oddelenie školstva, soc. vecí, zdrav. a ŠÚ</t>
    </r>
  </si>
  <si>
    <t>Program 11 Kultúra</t>
  </si>
  <si>
    <t>V programe kultúra sú rozpočtované výdavky mesta súvisiace s podporou kultúry v meste čo je realizované financovaním aktivít mestského divadla, kina a knižnice ako aj celej príspevkovej organizácie Mestského kultúrneho strediska.</t>
  </si>
  <si>
    <t>Podprogram 11.1 Strediská kultúrnych služieb</t>
  </si>
  <si>
    <t>V tomto prvku rozpočtujeme bežné výdavky súvisiace s prevádzkou mestského divadla – úhrada energií, osobných nákladov, spotrebného materiálu /občerstvenie na vernisáže, kvety pre účinkujúcich, kancelárske a čistiace potreby/, služby /bezpečnostná služby, telefóny, práčovňa, tlač plagátov/, oprava a údržba, honoráre a úhrada kultúrnych podujatí.</t>
  </si>
  <si>
    <t>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</si>
  <si>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Prvok 11.1.1 Kultúrne služby</t>
  </si>
  <si>
    <t>Prvok 11.1.2 Mestské divadlo</t>
  </si>
  <si>
    <t>Zabezpečiť atraktívnu kultúrnu ponuku pre obyvateľov a návštevníkov mesta</t>
  </si>
  <si>
    <t>Počet organizovaných kultúrnych a spoločenských podujatí za rok</t>
  </si>
  <si>
    <t>Počet divadelných predstavení za rok</t>
  </si>
  <si>
    <t>Počet nakúpených kultúrnych podujatí za rok</t>
  </si>
  <si>
    <t>Priemerný náklad na jednu hodinu nakúpenej kultúrnej produkcie</t>
  </si>
  <si>
    <t>Zabezpečiť efektívne využívanie existujúcej infraštruktúry</t>
  </si>
  <si>
    <t>Podiel podujatí kongresového a iného charakteru na všetkých za rok</t>
  </si>
  <si>
    <t>% získaných zdrojov nad rámec schváleného objemu pre kultúrnu politiku mesta</t>
  </si>
  <si>
    <t>Zabezpečiť kultúrnu a spoločenskú aktivizáciu občanov mesta</t>
  </si>
  <si>
    <t>Celkový počet mestom podporovaných kultúrnych telies</t>
  </si>
  <si>
    <t>Celkový počet zapojených občanov</t>
  </si>
  <si>
    <t>V oblasti neprofesionálneho umenia zastrešuje MsKS štyri súbory:</t>
  </si>
  <si>
    <t>Prvok 11.1.3 Mestská knižnica</t>
  </si>
  <si>
    <t>Zabezpečiť dostupnosť literatúry pre všetky vekové vrstvy obyvateľstva</t>
  </si>
  <si>
    <t>Počet evidovaných výpožičiek</t>
  </si>
  <si>
    <t>Celkový počet organizovaných kultúrno-osvetových podujatí v knižnici</t>
  </si>
  <si>
    <t>Mestská knižnica v Levoči ponúka obyvateľom mesta svoje knižničné služby. V rámci svojej činnosti organizuje aj kultúrno-výchovné podujatia zamerané na propagáciu knižnice a knižničných dokumentov.</t>
  </si>
  <si>
    <t>Prvok 11.1.4 Galéria</t>
  </si>
  <si>
    <t>Organizovať výstavy súčasného výtvarného umenia</t>
  </si>
  <si>
    <t>Počet zrealizovaných výstav</t>
  </si>
  <si>
    <t>Počet návštevníkov výstav</t>
  </si>
  <si>
    <t xml:space="preserve">Komentár: </t>
  </si>
  <si>
    <t>V tomto prvku rozpočtujeme bežné výdavky súvisiace s prevádzkou galérie, predovšetkým úhrada energií, osobných nákladov, služby kurátora galérie, spotrebného materiálu – občerstvenie na vernisáže, kancelárske a čistiace potreby, služby (bezpečnostná služba, telefóny, prepravné diel na výstavy), údržba a opravy, revízie zariadení.</t>
  </si>
  <si>
    <t>Prvok 11.1.5 Mestské kino</t>
  </si>
  <si>
    <t>Zabezpečiť dostupnosť filmovej kultúry pre občanov</t>
  </si>
  <si>
    <t>Priemerný počet návštevníkov na jednom filmovom predstavení</t>
  </si>
  <si>
    <t>Celkový počet všetkých podujatí zorganizovaných v kinosále /bez filmov/</t>
  </si>
  <si>
    <t>Celkový počet filmových predstavení</t>
  </si>
  <si>
    <t>Počet prenájmov trhového miesta vo vestibule kina</t>
  </si>
  <si>
    <t>Budova mestského kina slúži predovšetkým na premietanie filmov, ale ako kapacitne najväčšia sála v meste umožňuje konanie koncertov, akadémií základných škôl. Vo vestibule budovy kina sa realizujú trhové predaje.</t>
  </si>
  <si>
    <t xml:space="preserve">V budove kina sú toalety, ktoré slúžia v meste ako verejné WC. V prevádzke sú celoročne. </t>
  </si>
  <si>
    <t>Zabezpečiť kultúrnu a spoločenskú aktivizáciu občanov mesta</t>
  </si>
  <si>
    <t>V podprograme sú ďalej  rozpočtované výdavky na  podporu aktivít občanov, občianskych združení, škôl a pod. na základe ich žiadostí v zmysle všeobecne záväzného nariadenia o poskytovaní dotácií z rozpočtu mesta právnickým osobám a fyzickým osobám – podnikateľom, ktorí majú sídlo alebo trvalý pobyt na území mesta Levoča alebo ktoré pôsobia, vykonávajú činnosť na územní mesta Levoča, alebo poskytujú služby obyvateľom mesta Levoča.</t>
  </si>
  <si>
    <r>
      <t xml:space="preserve">Zámer: </t>
    </r>
    <r>
      <rPr>
        <i/>
        <sz val="11"/>
        <rFont val="Calibri"/>
        <family val="2"/>
        <charset val="238"/>
        <scheme val="minor"/>
      </rPr>
      <t>Levoča – kultúrne centrum Spiša</t>
    </r>
  </si>
  <si>
    <r>
      <t xml:space="preserve">Zodpovednosť: </t>
    </r>
    <r>
      <rPr>
        <i/>
        <sz val="11"/>
        <rFont val="Calibri"/>
        <family val="2"/>
        <charset val="238"/>
        <scheme val="minor"/>
      </rPr>
      <t>MsKS</t>
    </r>
  </si>
  <si>
    <r>
      <t xml:space="preserve">-          </t>
    </r>
    <r>
      <rPr>
        <i/>
        <sz val="11"/>
        <rFont val="Calibri"/>
        <family val="2"/>
        <charset val="238"/>
        <scheme val="minor"/>
      </rPr>
      <t>Dychovú hudbu mesta Levoča</t>
    </r>
  </si>
  <si>
    <r>
      <t xml:space="preserve">-          </t>
    </r>
    <r>
      <rPr>
        <i/>
        <sz val="11"/>
        <rFont val="Calibri"/>
        <family val="2"/>
        <charset val="238"/>
        <scheme val="minor"/>
      </rPr>
      <t>Klub patchwork Levoča</t>
    </r>
  </si>
  <si>
    <r>
      <t xml:space="preserve">-          </t>
    </r>
    <r>
      <rPr>
        <i/>
        <sz val="11"/>
        <rFont val="Calibri"/>
        <family val="2"/>
        <charset val="238"/>
        <scheme val="minor"/>
      </rPr>
      <t xml:space="preserve">Levočskú divadelnú spoločnosť </t>
    </r>
  </si>
  <si>
    <r>
      <t xml:space="preserve"> </t>
    </r>
    <r>
      <rPr>
        <sz val="11"/>
        <rFont val="Calibri"/>
        <family val="2"/>
        <charset val="238"/>
        <scheme val="minor"/>
      </rPr>
      <t xml:space="preserve">Zodpovednosť: </t>
    </r>
    <r>
      <rPr>
        <i/>
        <sz val="11"/>
        <rFont val="Calibri"/>
        <family val="2"/>
        <charset val="238"/>
        <scheme val="minor"/>
      </rPr>
      <t>MsKS</t>
    </r>
  </si>
  <si>
    <r>
      <rPr>
        <b/>
        <sz val="11"/>
        <rFont val="Calibri"/>
        <family val="2"/>
        <charset val="238"/>
        <scheme val="minor"/>
      </rPr>
      <t>Komentár:</t>
    </r>
    <r>
      <rPr>
        <i/>
        <sz val="11"/>
        <rFont val="Calibri"/>
        <family val="2"/>
        <charset val="238"/>
        <scheme val="minor"/>
      </rPr>
      <t xml:space="preserve"> V  prvku sú rozpočtované výdavky – energie, oprava a údržba, služby /telefóny, prepravné a požičovné filmov/, nákup dostupnej techniky, čistiace prostriedky, mzdové náklady.</t>
    </r>
  </si>
  <si>
    <t>Program 12 Prostredie pre život</t>
  </si>
  <si>
    <t>Podprogram 12.1. Verejné osvetlenie</t>
  </si>
  <si>
    <t>Zabezpečiť celoročnú funkčnosť verejného osvetlenia</t>
  </si>
  <si>
    <t>Celkový počet hodín celoročnej svietivosti</t>
  </si>
  <si>
    <t>Podprogram 12.2. Zelené zóny v meste</t>
  </si>
  <si>
    <t>Zabezpečiť efektívnu kultiváciu zelených zón v meste</t>
  </si>
  <si>
    <t>Podprogram 12.3. Obnova  pamiatkovej rezervácie</t>
  </si>
  <si>
    <t>Podprogram 12.4. Vodná nádrž a chata</t>
  </si>
  <si>
    <t>Zabezpečiť podmienky pre letnú rekreačnú zónu mesta</t>
  </si>
  <si>
    <t>Počet kosení areálu</t>
  </si>
  <si>
    <t>V podprograme sú výdavky na prevádzku areálu vodnej nádrže, výdavky so zabezpečením technicko bezpečnostného dohľadu nad vodnou stavbou, výdavky s pravidelným kosením areálu</t>
  </si>
  <si>
    <t>Podprogram 12.5. Detské ihriská</t>
  </si>
  <si>
    <t>Zabezpečiť permanentnú starostlivosť o oddychové zóny pre deti</t>
  </si>
  <si>
    <t>celkový počet ihrísk v správe</t>
  </si>
  <si>
    <t>V podprograme sú výdavky s pravidelnou kontrolou a údržbou detských ihrísk v meste Levoča</t>
  </si>
  <si>
    <r>
      <t xml:space="preserve">Zámer: </t>
    </r>
    <r>
      <rPr>
        <i/>
        <sz val="11"/>
        <rFont val="Calibri"/>
        <family val="2"/>
        <charset val="238"/>
        <scheme val="minor"/>
      </rPr>
      <t>Jedinečné mesto pre život na Spiši</t>
    </r>
  </si>
  <si>
    <r>
      <t xml:space="preserve">Komentár k programu: </t>
    </r>
    <r>
      <rPr>
        <i/>
        <sz val="11"/>
        <color rgb="FF000000"/>
        <rFont val="Calibri"/>
        <family val="2"/>
        <charset val="238"/>
        <scheme val="minor"/>
      </rPr>
      <t xml:space="preserve">Program Prostredie pre život zahŕňa všetky aktivity a činnosti, ktoré súvisia   so  zabezpečením bezpečného a atraktívneho prostredia pre život obyvateľov v meste. Zahŕňa  funkčné a kvalitné verejné osvetlenie,  starostlivosť o verejnú zeleň, historické a pamätné miesta. </t>
    </r>
  </si>
  <si>
    <r>
      <t xml:space="preserve">Zámer: </t>
    </r>
    <r>
      <rPr>
        <i/>
        <sz val="11"/>
        <color rgb="FF000000"/>
        <rFont val="Calibri"/>
        <family val="2"/>
        <charset val="238"/>
        <scheme val="minor"/>
      </rPr>
      <t>Efektívne, ekologicky a esteticky osvetlené mesto</t>
    </r>
  </si>
  <si>
    <r>
      <t>Komentár k podprogramu:</t>
    </r>
    <r>
      <rPr>
        <i/>
        <sz val="11"/>
        <color rgb="FF000000"/>
        <rFont val="Calibri"/>
        <family val="2"/>
        <charset val="238"/>
        <scheme val="minor"/>
      </rPr>
      <t xml:space="preserve"> V podprograme sú výdavky súvisiace  s úhradou elektrickej energie,  celoročná údržba osvetlenia, výdavky na odstránenie  havarijných stavov a adekvátna časť mzdových výdavkov. </t>
    </r>
  </si>
  <si>
    <r>
      <t xml:space="preserve">Zámer: </t>
    </r>
    <r>
      <rPr>
        <i/>
        <sz val="11"/>
        <color rgb="FF000000"/>
        <rFont val="Calibri"/>
        <family val="2"/>
        <charset val="238"/>
        <scheme val="minor"/>
      </rPr>
      <t>Zelené mesto</t>
    </r>
  </si>
  <si>
    <r>
      <t>Komentár k podprogramu:</t>
    </r>
    <r>
      <rPr>
        <i/>
        <sz val="11"/>
        <color rgb="FF000000"/>
        <rFont val="Calibri"/>
        <family val="2"/>
        <charset val="238"/>
        <scheme val="minor"/>
      </rPr>
      <t xml:space="preserve"> Podprogram zahŕňa údržbu verejnej zelene  – kosenie, zber a odvoz, jarné a jesenné vyhrabávanie, orez stromov a krov, údržba záhonov, nákup a výsadba drevín, stromov a pod. a adekvátna časť mzdových výdavkov. Súčasne sú rozpočtované aj výdavky spojené so zabezpečením pravidelnej údržby mestského lesoparku.</t>
    </r>
  </si>
  <si>
    <t>Prvok 11.2.1 Dni Majstra Pavla</t>
  </si>
  <si>
    <t>Prvok 11.2.2 Ostatné kultúrne podujatia</t>
  </si>
  <si>
    <t>Projekt 11.2.3  500. výročie</t>
  </si>
  <si>
    <t>Podprogram 11.3: Podpora lokálnej kultúry</t>
  </si>
  <si>
    <t>Prvok 11.3.1 FS Levočan</t>
  </si>
  <si>
    <t>Prvok 11.3.2 Ostatné subjekty</t>
  </si>
  <si>
    <t>Prvok 11.3.3 Podpora kultúrno - spoločenských aktivít</t>
  </si>
  <si>
    <t>Program 13 Bývanie</t>
  </si>
  <si>
    <t>Podprogram 13.1 Správa a údržba bytových domov</t>
  </si>
  <si>
    <t>Zabezpečiť efektívne nakladanie s bytovým fondom mesta.</t>
  </si>
  <si>
    <t>Udržať celkovú obsadenosť mestských nájomných bytov na úrovni min. 98%.</t>
  </si>
  <si>
    <t>V podprograme sú rozpočtované  náklady na správu a údržbu bytových domov (mzdové náklady, odvody, prevádzkové náklady, materiálové náklady a dodané práce) ako aj náklady na výstavbu nových bytových domov.</t>
  </si>
  <si>
    <t>Podprogram 13.2 Iné služby pre bývanie</t>
  </si>
  <si>
    <t>Zabezpečiť dostupnosť pitnej vody pre obyvateľov v lokalite Levočské Lúky.</t>
  </si>
  <si>
    <t>Celkový počet spoločných hydrantov pitnej vody v lokalite.</t>
  </si>
  <si>
    <t>V prvku sú rozpočtované výdavky na zásobovanie vodou v lokalite Levočské Lúky.</t>
  </si>
  <si>
    <t>Podprogram 13.3 Štátny fond rozvoja bývania</t>
  </si>
  <si>
    <t>Zabezpečiť individuálnu bytovú výstavbu so štátnou podporou v meste</t>
  </si>
  <si>
    <t>Percento vybavených  žiadostí od stavebníkov v meste</t>
  </si>
  <si>
    <t>Náklady  spojené s preneseným  výkonom štátnej správy. Tvoria ich náklady na 1 zamestnanca a sú kryté dotáciou zo štátneho rozpočtu.</t>
  </si>
  <si>
    <r>
      <t xml:space="preserve">Zámer: </t>
    </r>
    <r>
      <rPr>
        <i/>
        <sz val="11"/>
        <rFont val="Calibri"/>
        <family val="2"/>
        <charset val="238"/>
        <scheme val="minor"/>
      </rPr>
      <t>Univerzálna bytová politika</t>
    </r>
  </si>
  <si>
    <r>
      <t xml:space="preserve">Zodpovednosť: </t>
    </r>
    <r>
      <rPr>
        <i/>
        <sz val="11"/>
        <rFont val="Calibri"/>
        <family val="2"/>
        <charset val="238"/>
        <scheme val="minor"/>
      </rPr>
      <t>Odd. správy mestského majetku</t>
    </r>
  </si>
  <si>
    <t>Program 14 Sociálne služby</t>
  </si>
  <si>
    <t>Mesto zabezpečuje sociálne služby v meste v rámci zákona  č. 448/2008 Z.z. o sociálnych službách. Pomáha ľuďom  pri riešení ich sociálnej  situácie, mesto poskytuje  jednorazovú dávku v hmotnej núdzi, ďalej občanom starým a invalidným  organizuje spoločenské vyžitie prostredníctvom denného centra  organizuje  zájazdy pre dôchodcov, spoločenské posedenia pri príležitosti  Október - mesiaca úcty k starším, zabezpečuje mesto distribúcie  dennej tlače v klube dôchodcov , k dispozícií   je   televízor  DC.</t>
  </si>
  <si>
    <t>Podprogram 14.1 Manažment sociálnych služieb</t>
  </si>
  <si>
    <t xml:space="preserve">Zabezpečiť sociálne služby v meste </t>
  </si>
  <si>
    <t xml:space="preserve">V prvku sú rozpočtované mzdové náklady na 2 zamestnancov. Mesto Levoča  poskytuje sociálne poradenstvo občanom mesta v rámci komplexných poradenských služieb v sociálnej oblasti. Vypracováva stanoviská mesta. Poskytuje pomoc občanovi v nepriaznivej životnej situácii. Spolupracuje pri tvorbe projektov na zabezpečenie komunitnej sociálnej práce. </t>
  </si>
  <si>
    <t>Podprogram 14.2 Seniori v meste</t>
  </si>
  <si>
    <t>Prvok 14.2.1 Jedáleň pre dôchodcov</t>
  </si>
  <si>
    <t>Zabezpečiť stravovanie pre osamelých občanov v meste</t>
  </si>
  <si>
    <t>Celkový počet vydaných jedál za rok</t>
  </si>
  <si>
    <t>Celkový počet klientov</t>
  </si>
  <si>
    <t>V prvku sú rozpočtované mzdové náklady na 5 zamestnancov a prevádzkové náklady na jedáleň. Mesto Levoča  zabezpečuje  poskytovanie stravy dôchodcom a invalidným občanom mesta na základe  predloženej  žiadosti. Mesto  prostredníctvom rozpočtu mesta  prispieva   na režijné náklady a potraviny na prípravu jedla  v Jedálni pre dôchodcov. Dôchodcovia  hradia úhradu za  odobratý obed  podľa  výšky  dôchodku  v rámci platného VZN  mesta. Obedy môžu poberať  dôchodcovia mesta s trvalým pobytom v meste Levoča.</t>
  </si>
  <si>
    <t>Prvok 14.2.2 Domáca opatrovateľská starostlivosť</t>
  </si>
  <si>
    <t>Zabezpečiť domácu asistenciu pre klientov v prirodzenom prostredí</t>
  </si>
  <si>
    <t>Priemerný počet jednotlivých hodín opatrovateľskej služby ročne</t>
  </si>
  <si>
    <t>Podprogram 14.3 Podpora sociálnej služby v  meste</t>
  </si>
  <si>
    <t>Prvok 14.3.1 Komunitné centrum</t>
  </si>
  <si>
    <t>Zabezpečiť prekonanie sociálneho vylúčenia ucelených  skupín občanov mesta</t>
  </si>
  <si>
    <t>Počet hodín činnosti centra za pracovný deň</t>
  </si>
  <si>
    <t>Prvok 14.3.2 Detské jasle</t>
  </si>
  <si>
    <t>Zabezpečiť starostlivosť o najmladšie deti zamestnaných obyvateľov mesta</t>
  </si>
  <si>
    <t>Celkový počet detí umiestených v zariadení</t>
  </si>
  <si>
    <t>V prvku sú rozpočtované náklady na mzdy a odvody pre 3 zamestnancov a nákladmi na prevádzku. Mesto Levoča zabezpečuje  starostlivosť  a pobyt  detí v detských  jasliach s trvalým pobytom na území mesta Levoča. Jasle  navštevujú deti vo veku  od 06-mesiacov  do  3. roku. Deti v jasliach majú zabezpečenú dennú starostlivosť,  podanie jedla  4 x denne, poskytnutie starostlivosti v rámci  zabezpečenia  základných   hygienických  návykov, stravovacích   návykov   a základných motorických zručností.</t>
  </si>
  <si>
    <t>Podprogram 14.4 Sociálna pomoc mesta</t>
  </si>
  <si>
    <t>Zabezpečiť pomoc občanom v sociálnej núdzi</t>
  </si>
  <si>
    <t>Celkový počet vybavených žiadostí o pomoc</t>
  </si>
  <si>
    <t>Mesto Levoča v rámci svojich možností poskytuje pomoc občanom, ktorí sa ocitli v sociálnej núdzi na nákup zdravotných a špeciálnych pomôcok a na podporu preventívnych programov v školách a na podporu činnosti organizácií združujúcich telesne a mentálne postihnutých.</t>
  </si>
  <si>
    <t>Podprogram 14.5 Hmotná núdza</t>
  </si>
  <si>
    <t>Zabezpečiť asistenciu mesta určeným rodinám pri správe rodinného rozpočtu</t>
  </si>
  <si>
    <t>Celkový počet osôb v režime osobitného príjemcu</t>
  </si>
  <si>
    <t>V prvku sú rozpočtované výdavky na prídavky na deti. Mesto  plní funkciu  osobitného príjemcu pre vyplatenie rodinných prídavkov na dieťa vrámci plnenia  zákona č. 600/2003 Z.z. o prídavku na dieťa a o zmene a doplnení  zákona č. 461/2003 Z.z. o sociálnom poistení v znení neskorších predpisov. Rodičom sa odníma prídavok na dieťa ak si neplní povinnú školskú dochádzku a osobitným príjemcom sa stáva mesto. Mesto za účelom dosiahnutia určitej efektivity spolupracuje s Úradom práce, sociál. vecí a rodiny, spolupracuje so školou. Rodičom  je prídavok poskytnutí vo forme  poukážky na nákup  potravín, aby sa plnil  efekt  poskytovania  prídavku na dieťa.</t>
  </si>
  <si>
    <t>Prvok 14.5.2 Stravovanie – HMNU</t>
  </si>
  <si>
    <t>Zabezpečiť podporu vzdelávania detí z rodín v hmotnej núdzi</t>
  </si>
  <si>
    <t>Celkový počet poberateľov Dotácie na stravu za rok</t>
  </si>
  <si>
    <t>V prvku je rozpočtovaný príspevok na stravovanie žiakov v hmotnej núdzi. Príspevok na úhradu stravy pre žiakov v hmotnej núdzi je krytý Úradom práce , sociálnych vecí a rodiny.</t>
  </si>
  <si>
    <t>Celkový počet poberateľov Dotácie na školské potreby za rok</t>
  </si>
  <si>
    <t>V prvku sú zahrnuté výdavky na zakúpenie školských pomôcok a je plne krytý príspevkom z Úradu práce,  sociálnych vecí a rodiny.</t>
  </si>
  <si>
    <t>Podprogram 14.6 Aktivačná činnosť</t>
  </si>
  <si>
    <t>Zabezpečiť aktivačnú činnosť uchádzačov o zamestnanie formou menších obecných služieb a výkon menších obecných služieb</t>
  </si>
  <si>
    <t>Celkový počet zapojených uchádzačov o zamestnanie</t>
  </si>
  <si>
    <t>V podprograme sú zahrnuté finančné prostriedky, ktoré sú výdavkami bežného rozpočtu mesta a vykrývajú režijné výdavky na  plat, ostatné osobné vyrovnania,  poistné a príspevok do poisťovní pre koordinátorov uchádzačov o zamestnanie vykonávajúcich aktivačnú činnosť a tovary a služby – stravovanie zamestnancov, pracovné náradie, osobné ochranné pracovné prostriedky, úrazové poistenie UoZ. Koordinátori sú zamestnancami  mesta. V súlade s uzatvorenou Dohodou na oprávnené výdavky súvisiace s vykonávaním aktivačnej činnosti na území mesta, Úrad práce sociálnych vecí a rodiny v Poprade  mesačne poskytuje mestu príspevok podľa § 52, ods. 5,6,7 zákona č. 5/2004 v znení neskorších predpisov.  Aktivačnú činnosť mesto realizuje formou menších obecných služieb pre obec v zmysle zákona NR SR č. 5/2004 Z. z. o službách zamestnanosti a o zmene a doplnení niektorých zákonov v znení neskorších predpisov.  Aktivačná činnosť je podpora udržiavania pracovných návykov dlhodobo nezamestnaného občana, ktorý je poberateľom dávky v hmotnej núdzi a príspevkov k dávke v hmotnej núdzi.</t>
  </si>
  <si>
    <r>
      <t xml:space="preserve">Zámer: </t>
    </r>
    <r>
      <rPr>
        <i/>
        <sz val="11"/>
        <rFont val="Calibri"/>
        <family val="2"/>
        <charset val="238"/>
        <scheme val="minor"/>
      </rPr>
      <t>Komplexná sieť a štandardy kvality v sociálnych službách mesta</t>
    </r>
  </si>
  <si>
    <r>
      <t xml:space="preserve">Zodpovednosť: </t>
    </r>
    <r>
      <rPr>
        <i/>
        <sz val="11"/>
        <rFont val="Calibri"/>
        <family val="2"/>
        <charset val="238"/>
        <scheme val="minor"/>
      </rPr>
      <t>Oddelenie školstva, soc. vecí, zdrav. a ŠÚ</t>
    </r>
  </si>
  <si>
    <t>Prvok 14.3.3 Denné centrum pre seniorov</t>
  </si>
  <si>
    <t>Prvok 14.5.4 Školské potreby – HMNU</t>
  </si>
  <si>
    <t xml:space="preserve">Prvok 14.5.1 Prídavky na deti </t>
  </si>
  <si>
    <t>Prvok 14.5.3 Osobitý príjemca – HMNU</t>
  </si>
  <si>
    <t>Program 8 Doprava</t>
  </si>
  <si>
    <t>Zabezpečiť hromadnú prepravnú službu pre maximum obyvateľov v meste</t>
  </si>
  <si>
    <t xml:space="preserve">Priemerný počet cestujúcich pripadajúcich na jednu obojstrannú linkovú jazdu </t>
  </si>
  <si>
    <r>
      <t xml:space="preserve">Zámer: </t>
    </r>
    <r>
      <rPr>
        <i/>
        <sz val="11"/>
        <rFont val="Calibri"/>
        <family val="2"/>
        <charset val="238"/>
        <scheme val="minor"/>
      </rPr>
      <t>Sociálne formovaná dopravná služba mesta</t>
    </r>
  </si>
  <si>
    <t>Bežné výdavky</t>
  </si>
  <si>
    <t>Kapitálové výdavky</t>
  </si>
  <si>
    <t>Spolu</t>
  </si>
  <si>
    <t>Podprogram 2.2: Marketing mesta</t>
  </si>
  <si>
    <t>Podprogram 2.3: Turistické informačné centrum</t>
  </si>
  <si>
    <t>Podprogram 2.4: Partnerské mestá</t>
  </si>
  <si>
    <t>Prvok 4.3.3: Webstránka</t>
  </si>
  <si>
    <t>Podprogram 6.1 Vývoz komunálneho odpadu</t>
  </si>
  <si>
    <t>Podprogram 6.2 Separovaný zber</t>
  </si>
  <si>
    <t>Podprogram 6.3 Odpady neznámeho pôvodcu</t>
  </si>
  <si>
    <t>Podprogram 7.1 Údržba komunikácií</t>
  </si>
  <si>
    <t>Podprogram 7.2 Výstavba, oprava a rekonštrukcia komunikácií</t>
  </si>
  <si>
    <t>Prvok 11.1.1: Kultúrne služby</t>
  </si>
  <si>
    <t>Prvok 11.1.2: Mestské divadlo</t>
  </si>
  <si>
    <t>Prvok 11.1.3: Mestská knižnica</t>
  </si>
  <si>
    <t>Prvok 11.1.4: Galéria</t>
  </si>
  <si>
    <t>Prvok 11.1.5: Kino</t>
  </si>
  <si>
    <t>Podprogram 11.2: Celomestské kultúrne podujatia</t>
  </si>
  <si>
    <t>Projekt 11.2.3 500. výročie</t>
  </si>
  <si>
    <t>Podprogram 12.3: Obnova  pamiatkovej rezervácie</t>
  </si>
  <si>
    <t>Podprogram 12.4 Vodná nádrž a chata</t>
  </si>
  <si>
    <t>Podprogram 12.5 Detské ihriská</t>
  </si>
  <si>
    <t>Podprogram 14.1: Manažment sociálnych služieb</t>
  </si>
  <si>
    <t>Podprogram 14.2: Seniori v meste</t>
  </si>
  <si>
    <t>Prvok 14.2.1: Jedáleň pre dôchodcov</t>
  </si>
  <si>
    <t>Prvok 14.2.2: Domáca opatrovateľská starostlivosť</t>
  </si>
  <si>
    <t>Podprogram 14.3: Podpora sociálnej služby v  meste</t>
  </si>
  <si>
    <t>Prvok 14.3.1: Komunitné centrum</t>
  </si>
  <si>
    <t>Podprogram 14.4: Sociálna pomoc mesta</t>
  </si>
  <si>
    <t>Podprogram 14.5: Hmotná núdza</t>
  </si>
  <si>
    <t xml:space="preserve">Prvok 14.4.1: Prídavky na deti </t>
  </si>
  <si>
    <t>Prvok 14.4.2:  Stravovanie – HMNU</t>
  </si>
  <si>
    <t>Prvok 14.4.3:osobitý príjemca – HMNU</t>
  </si>
  <si>
    <t>Prvok 14.4.4: Školské potreby – HMNU</t>
  </si>
  <si>
    <t>Podprogram 14.6: Aktivačná činnosť</t>
  </si>
  <si>
    <t xml:space="preserve">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</si>
  <si>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Mesto Levoča ako zriaďovateľ, podľa § 4 ods. 3 písm. p) zákona č. 369/1990 Zb. o obecnom zriadení v znení neskorších predpisov a § 56 zákona č. 448/2008 Z.z. o sociálnych službách  a o zmene a doplnení zákona č. 455/1991 Zb. o živnostenskom podnikaní (živnostenský zákon) v znení neskorších predpisov (ďalej len „zákon o sociálnych službách“) prevádzkuje Denné centrum pre seniorov Levoča Denné centrum poskytuje sociálnu službu počas dňa osobám, ktoré dovŕšili dôchodkový vek alebo majú nepriaznivý zdravotný stav, ako aj ostatným osobám podľa § 56 ods. 1 zákona o sociálnych službách. Poskytuje najmä sociálne poradenstvo a vytvára podmienky na záujmovú a kultúrnu činnosť osobám, ktoré dovŕšili dôchodkový vek s cieľom podporiť a udržať ich fyzickú a psychickú aktivitu.</t>
  </si>
  <si>
    <t>Podpora aktivít DC</t>
  </si>
  <si>
    <t>Celkový počet podporených aktivít</t>
  </si>
  <si>
    <t>V prvku je rozpočet tvorený  nákladmi na mzdy , odvody a tovary a služby súvisiace s činnosťou CVČ. Centrum voľného času zabezpečuje prostredníctvom záujmových útvarov vzdelávanie a rozvoj záujmov detí a mládeže.</t>
  </si>
  <si>
    <t>Podprogram 11.2 Celomestské kultúrne podujatia</t>
  </si>
  <si>
    <t>V tomto prvku sú rozpočtované výdavky na spotrebný materiál /kancelárske a čistiace prostriedky, noviny/, nákup kníh, služby /telefóny, servis knižničného programu/, mzdových nákladov a materiálno-technického zabezpečenia kultúrno – výchovných podujatí.</t>
  </si>
  <si>
    <t>8 GB</t>
  </si>
  <si>
    <r>
      <t>Celkový počet m</t>
    </r>
    <r>
      <rPr>
        <i/>
        <vertAlign val="superscript"/>
        <sz val="11"/>
        <color rgb="FF000000"/>
        <rFont val="Calibri"/>
        <family val="2"/>
        <charset val="238"/>
        <scheme val="minor"/>
      </rPr>
      <t xml:space="preserve">2 </t>
    </r>
    <r>
      <rPr>
        <i/>
        <sz val="11"/>
        <color rgb="FF000000"/>
        <rFont val="Calibri"/>
        <family val="2"/>
        <charset val="238"/>
        <scheme val="minor"/>
      </rPr>
      <t>kosení trvalo trávnatých plôch v meste</t>
    </r>
  </si>
  <si>
    <t>2 GB</t>
  </si>
  <si>
    <t xml:space="preserve">V podprograme sú výdavky zabezpečené formou rozpočtu pre materskú školu a jej elokované pracoviská, ktorý zabezpečuje krytie osobných výdavkov, prevádzkových výdavkov a kapitálových výdavkov v rozsahu potrebnom na kvalitnú realizáciu výchovno-vzdelávacieho procesu. Mesto Levoča je zriaďovateľom 1 materskej školy, jej súčasťou je 5 elokovaných pracovísk, ktoré v dostatočnom rozsahu zabezpečujú požiadavky na umiestnenie detí vo veku do 3 do 6 rokov. </t>
  </si>
  <si>
    <t>Od 1.1.2017 zrušené</t>
  </si>
  <si>
    <t>V prvku sú rozpočtované náklady na mzdy a odvody pre 3 TSP a 3TP a nevyhnutné prevádzkové náklady na činnosť centra.</t>
  </si>
  <si>
    <t>Prvok 14.3.2 Detské jasle- od 1.1.2018 Zariadenie starostlivosti a deti do troch rokov veku dieťaťa</t>
  </si>
  <si>
    <t>9 GB</t>
  </si>
  <si>
    <t>10 GB</t>
  </si>
  <si>
    <t>11 GB</t>
  </si>
  <si>
    <t>V podprograme je rozpočet tvorený časťou úväzkov jedného pracovníka útvaru informatiky a adekvátnymi prevádzkovými nákladmi. Aktualizácie informačného systému e-mailov vykonáva pracovník útvaru informatiky denne. Servis počítačov a periférií sa vykonáva podľa potreby. Wifi hotspot pre obyvateľov a návštevníkov je financovaný Mestom Levoča.</t>
  </si>
  <si>
    <t xml:space="preserve">Predpokladaný počet podaní na Spoločnom obecnom úrade -stavebnom úrade </t>
  </si>
  <si>
    <t>-          Ľudovú hudbu Matúša Ondruša - od roku 2018 neplánujeme spolupracu s týmto telesom</t>
  </si>
  <si>
    <t>V prvku sú rozpočtované výdavky na mzdy a odvody pre 29 zamestnancov opatrovateľskej služby a prevádzkové náklady na túto činnosť. Opatrovateľská  služba sa v našom meste realizuje v rámci zákona č. 448/2008 Z.z.. o sociálnych službách  prostredníctvom  opatrovateliek mesta. Opatrovateľky sú v pracovnom   pomere  s mestom Levoča  a vykonávajú  tieto úkony v domácnosti:  Nevyhnutné životné úkony / denná  hygiena klientov, denná donáška obeda  a dohľad, ďalej  nevyhnutné práce v domácnosti ako napr. udržiavanie domácnosti, drobné nákupy, pranie a žehlenie osobnej bielizne a kontakt so  spoločenským prostredím:  návšteva lekára, sprievod na nevyhnutné úradné záležitosti.  Klienti, ktorým je opatrovateľská  služba  zabezpečovaná  hradia mestu  úhradu  za vykonané úkony v príslušnom mesiaci  podľa platného VZN mesta.  Opatrovateľská služba sa občanom  poskytuje na  základe  ich podanej  žiadosti s odporučením  svojho ošetrujúceho  lekára na základe vypracovaného sociálneho a lekárskeho posudku. Celkový počet klientov klesá , lebo sa zvyšuje počet hodín opatrovateľských služieb poskytovaných jednotlivým klientom. pribúdajú požiadavky na celodennú starostlivosť.</t>
  </si>
  <si>
    <t>Počet obnovených nehnuteľných kultúrnych pamiatok mesta.</t>
  </si>
  <si>
    <t>Zabezpečiť udržateľnosť nehnuteľných kultúrnych pamiatok v meste.</t>
  </si>
  <si>
    <r>
      <t xml:space="preserve">Komentár: </t>
    </r>
    <r>
      <rPr>
        <i/>
        <sz val="11"/>
        <color rgb="FF000000"/>
        <rFont val="Calibri"/>
        <family val="2"/>
        <charset val="238"/>
        <scheme val="minor"/>
      </rPr>
      <t>V podprograme sú zahrnuté výdavky na obnovu nehnuteľných kultúrnych pamiatok v meste Levoča. Výška výdavkov závisí prevažne od výšky získaných dotácií z prostriedkov Minsterstva financií a Ministerstva kultúry, resp. iných fondov.</t>
    </r>
  </si>
  <si>
    <t xml:space="preserve">Komentár: V prvku sú zahrnuté finančné prostriedky, ktoré sú vyplácané občanom v hmotnej núdzi mestom Levoča prostredníctvom inštitútu osobitného príjemcu. </t>
  </si>
  <si>
    <t>Počet ľudí v hmotnej núdzi, ktorým mesto vypláca dávky hmotnej núdzi (osobitný príjemca)</t>
  </si>
  <si>
    <t>Pomoc občanom v hmotnej núdzi pri účelnom nakladaní  s finančnými prostriedkami.</t>
  </si>
  <si>
    <t>Zabezpečenie osláv 500. výročia Oltára Majstra Pavla</t>
  </si>
  <si>
    <t>Počet podujatí usporiadaných pri príležitosti osláv 500. výročia Oltára Majstra Pavla</t>
  </si>
  <si>
    <t>Komentár  V projekte sú naplávanované výdavky na podujatia uskutočnené pri príležitosti 500. výročia Oltára Majstra Pavla. Medzi podujatia budú patriť vydanie pamätnej mince, poštovej známky, slávnostný galavečer, výstava v Galérii v Levoči, výtvarná a literárna súťaž.</t>
  </si>
  <si>
    <t>x</t>
  </si>
  <si>
    <t>Propagácia ľudovej kultúry miestnym kultúrnym telesom.</t>
  </si>
  <si>
    <t>Propagácia ľudovej kultúry v zahraničí.</t>
  </si>
  <si>
    <t xml:space="preserve">Komentár: V podprograme sú výdavky na podporu činnosti ľudového súboru Levočan. </t>
  </si>
  <si>
    <t>Každoročné oslavy Dni Majstra Pavla v Meste Levoča.</t>
  </si>
  <si>
    <t>Konanie osláv Dni Majstra Pavla v Meste Levoča.</t>
  </si>
  <si>
    <t xml:space="preserve">V prvku sú naplánované výdavky na mestské oslavy Dni Majstra Pavla. Súčasťou osláv sú kultúrne podujatia počas letnej turistickej sezóny. Oslavy sú určené nielen občanom mesta ale aj turistom a návštevníkom mesta. </t>
  </si>
  <si>
    <t>Podpora kultúrno-spoločenských aktivít organizovaných mestom Levoča.</t>
  </si>
  <si>
    <t xml:space="preserve">Podpora subjektov, ktoré sa nachádzajú alebo vyvíjajú kultúrne činnosti na území mesta Levoča  </t>
  </si>
  <si>
    <t>Počet podporených subjektov.</t>
  </si>
  <si>
    <t xml:space="preserve">Mesto Levoča podporuje kultúrne aktivity združení, škôl a neštátnych zariadení, ktoré sa nachádzajú alebo vyvíjajú činnosti na území mesta. </t>
  </si>
  <si>
    <t>Počet realizovaných kultúrno-spoločenských aktivít.</t>
  </si>
  <si>
    <t>Počet zorganizovaných tradičných osláv, trhov a podujatí.</t>
  </si>
  <si>
    <t>Organizovanie tradičných osláv, trhov a podujatí.</t>
  </si>
  <si>
    <t>Mesto Levoča organizuje tradičné oslavy, trhy a podujatia, napr. oslavy Veľkej noci, Vianoc, fašiangov, Silvestrovské oslavy.</t>
  </si>
  <si>
    <t xml:space="preserve">Mesto Levoča organizuje spoločenské podujatia, medzi ktoré patrí oceňovanie najlepších športovcov, osobností mesta, a iné; podujatia pri príchode domácich alebo zahraničných delegácií, hostí mesta Levoča. V tomto prvku sú uvedené výdavky na plánované a jednorázové kultúrno-spoločenské akcie.  </t>
  </si>
  <si>
    <t>V podprograme sú rozpočtované výdavky ( mzdy a odvody, projektová dokumentácia, štúdie, expertízy a posudky) súvisiace s prípravou žiadostí o nenávratné finančné príspevky určené na financovanie rozvojových programov   mesta v zmysle schváleného PHSR a územného plánu mesta, ich predloženie vedeniu mesta a na príslušné inštitúcie.
            V podprograme sú ďalej  rozpočtované náklady na mzdy, odvody a prevádzkové náklady na 1 zamestnanca. Verejným obstarávaním je zaručené, že verejné financie sa použijú hospodárne a zmluvy na nákup tovarov, služieb a stavebných prác sa uzatvoria v súťaživom prostredí za ekonomicky najvýhodnejšie ceny.
             Súčasťou podprogramu  sú aj výdavky súvisiace so zabezpečením územného plánovania mesta (územnoplánovacie podklady, územnoplánovacia dokumentácia, aktualizácia územnoplánovacej dokumentácie), vrátane čiastkových nákladov na mzdy. Mesto Levoča musí mať podľa stavebného zákona schválený územný plán. Schválený územný plán je možné meniť zmenou územného plánu.</t>
  </si>
  <si>
    <t>V podprograme sú rozpočtované výdavky na tlač, nákup propagačných materiálov o meste, na  propagáciu mesta na organizovaných mediálnych dňoch, prezentáciách, stretnutiach s novinármi, propagáciu mesta na národnom a regionálnom portáli cestovného ruchu, propagáciu mesta v tlačených publikáciách o meste, propagácia mesta  a účasť mesta na veľtrhoch cestovného ruchu. V podprograme sú rozpočtované výdavky na mediálne výstupy a prezentačné systémy mesta.</t>
  </si>
  <si>
    <t>V prvku ide  prenesený výkon štátnej správy, ktorý vedie mesto Levoča, ktoré je v zozname matričných úradov SR.  Mesto zabezpečuje činnosť matričného úradu a plnenie jeho úloh podľa zákona NR SR č. 154/1994. Z. z. o matrikách v znení neskorších predpisov a podľa Vyhlášky MV SR č. 3023/1994 Z. z., ktorou sa vykonávajú niektoré ustanovenia zákona NR SR o matrikách. Do matričného úradu v Levoči patrí: mesto Levoča, obce: Dlhé Stráže, Domaňovce, Doľany, Úloža, Spišský Hrhov, Kurimany.  Finančné  prostriedky predstavujú bežné výdavky  mesta zabezpečujúce výdavky pre zamestnancov vykonávajúcich vedenie matričného úradu. Výdavky sa týkajú  režijných nákladov - plat, ostatné osobné vyrovnania,  poistné a príspevok do poisťovní a tovarov  a služieb –  semináre, ošatné, stravovanie, energie, poštovné, telef. poplatky, kancelársky materiál,  kancelárska a výpočtová technika a jej údržba). V prvku sú ďalej rozpočtované výdavky bežného rozpočtu mesta a slúžia na úhradu režijných výdavkov na zamestnancov mesta, vykonávajúcich osvedčovanie listín a podpisov na listinách. Sú to bežné výdavky na - plat, ostatné osobné vyrovnania,  poistné a príspevok do poisťovní a tovary a služby – energie, poštovné, telef. poplatky, kancelársky materiál, školenia, stravovanie, kancelárska a výpočtová technika a jej údržba). Mesto zabezpečuje  osvedčovanie listín a podpisov v zmysle zákona NR SR č. 599/2001 Z. z. o osvedčovaní listín a podpisov na listinách obvodnými úradmi a obcami v znení neskorších predpisov. Osvedčovanie sa vykonáva pre fyzické i právnické osoby. Správne poplatky pri osvedčovaní sú príjmom rozpočtu mesta.</t>
  </si>
  <si>
    <t>V prvku sú zahrnuté výdavky na zabezpečenie pravidelného zvozu odpadu z mesta Levoča. Rozpočet tvoria výdavky na prevádzku, vrátane miezd a odvodov do inštitúcií sociálneho zabezpečenia za pracovníkov, ktorí vykonávajú prácu so zvozom odpadu, opravy a údržba vozového parku, náklady na PHM a pod. V tejto položke je zahrnutá aj časť režijných výdavkov organizácie.</t>
  </si>
  <si>
    <t>V prvku sa nachádzajú výdavky ,ktoré sú spojené s ručným a strojovým čistením komunikácii v zimnom období podľa operačného plánu zimnej údržby</t>
  </si>
  <si>
    <t>Návrh 2023</t>
  </si>
  <si>
    <t>Rozpočet rok 2024</t>
  </si>
  <si>
    <t>Rozpočet rok 2025</t>
  </si>
  <si>
    <t>Návrh 2024</t>
  </si>
  <si>
    <t>Návrh 2025</t>
  </si>
  <si>
    <t>Rozpočet rok 2026</t>
  </si>
  <si>
    <t>predpoklad 2023</t>
  </si>
  <si>
    <t>skutočnosť 2022</t>
  </si>
  <si>
    <t>rozpočet po zmenách</t>
  </si>
  <si>
    <t>čerpanie rozpočtu</t>
  </si>
  <si>
    <t>návrh 2024</t>
  </si>
  <si>
    <t>návrh 2025</t>
  </si>
  <si>
    <t>návrh 2026</t>
  </si>
  <si>
    <t>schválený rozpočet 2024</t>
  </si>
  <si>
    <t>rozpočet po zmenách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</si>
</sst>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name val="Times New Roman"/>
      <family val="1"/>
      <charset val="238"/>
    </font>
    <font>
      <sz val="12"/>
      <name val="Times New Roman"/>
      <family val="1"/>
      <charset val="238"/>
    </font>
    <font>
      <i/>
      <sz val="12"/>
      <name val="Times New Roman"/>
      <family val="1"/>
      <charset val="238"/>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b/>
      <sz val="12"/>
      <color theme="1"/>
      <name val="Calibri"/>
      <family val="2"/>
      <charset val="238"/>
      <scheme val="minor"/>
    </font>
    <font>
      <i/>
      <sz val="11"/>
      <color theme="1"/>
      <name val="Calibri"/>
      <family val="2"/>
      <charset val="238"/>
      <scheme val="minor"/>
    </font>
    <font>
      <b/>
      <sz val="12"/>
      <name val="Calibri"/>
      <family val="2"/>
      <charset val="238"/>
    </font>
    <font>
      <sz val="12"/>
      <name val="Calibri"/>
      <family val="2"/>
      <charset val="238"/>
    </font>
    <font>
      <b/>
      <sz val="11"/>
      <name val="Calibri"/>
      <family val="2"/>
      <charset val="238"/>
    </font>
    <font>
      <sz val="11"/>
      <name val="Calibri"/>
      <family val="2"/>
      <charset val="238"/>
    </font>
    <font>
      <sz val="12"/>
      <name val="Calibri"/>
      <family val="2"/>
      <charset val="238"/>
      <scheme val="minor"/>
    </font>
    <font>
      <sz val="11"/>
      <name val="Calibri"/>
      <family val="2"/>
      <charset val="238"/>
      <scheme val="minor"/>
    </font>
    <font>
      <b/>
      <sz val="11"/>
      <name val="Calibri"/>
      <family val="2"/>
      <charset val="238"/>
      <scheme val="minor"/>
    </font>
    <font>
      <i/>
      <sz val="12"/>
      <name val="Calibri"/>
      <family val="2"/>
      <charset val="238"/>
    </font>
    <font>
      <b/>
      <sz val="14"/>
      <color rgb="FF000000"/>
      <name val="Calibri"/>
      <family val="2"/>
      <charset val="238"/>
    </font>
    <font>
      <i/>
      <sz val="12"/>
      <name val="Calibri"/>
      <family val="2"/>
      <charset val="238"/>
      <scheme val="minor"/>
    </font>
    <font>
      <b/>
      <sz val="12"/>
      <name val="Calibri"/>
      <family val="2"/>
      <charset val="238"/>
      <scheme val="minor"/>
    </font>
    <font>
      <b/>
      <sz val="14"/>
      <color rgb="FF000000"/>
      <name val="Calibri"/>
      <family val="2"/>
      <charset val="238"/>
      <scheme val="minor"/>
    </font>
    <font>
      <sz val="14"/>
      <name val="Calibri"/>
      <family val="2"/>
      <charset val="238"/>
      <scheme val="minor"/>
    </font>
    <font>
      <b/>
      <sz val="12"/>
      <color rgb="FF000000"/>
      <name val="Calibri"/>
      <family val="2"/>
      <charset val="238"/>
      <scheme val="minor"/>
    </font>
    <font>
      <i/>
      <sz val="11"/>
      <name val="Calibri"/>
      <family val="2"/>
      <charset val="238"/>
      <scheme val="minor"/>
    </font>
    <font>
      <b/>
      <sz val="11"/>
      <color rgb="FF000000"/>
      <name val="Calibri"/>
      <family val="2"/>
      <charset val="238"/>
      <scheme val="minor"/>
    </font>
    <font>
      <sz val="11"/>
      <color theme="1"/>
      <name val="Calibri"/>
      <family val="2"/>
      <charset val="238"/>
    </font>
    <font>
      <b/>
      <sz val="12"/>
      <color rgb="FF000000"/>
      <name val="Calibri"/>
      <family val="2"/>
      <charset val="238"/>
    </font>
    <font>
      <sz val="12"/>
      <color theme="1"/>
      <name val="Calibri"/>
      <family val="2"/>
      <charset val="238"/>
    </font>
    <font>
      <i/>
      <sz val="11"/>
      <name val="Calibri"/>
      <family val="2"/>
      <charset val="238"/>
    </font>
    <font>
      <b/>
      <sz val="11"/>
      <color rgb="FF000000"/>
      <name val="Calibri"/>
      <family val="2"/>
      <charset val="238"/>
    </font>
    <font>
      <b/>
      <sz val="11"/>
      <name val="Arial"/>
      <family val="2"/>
    </font>
    <font>
      <b/>
      <sz val="9"/>
      <name val="Arial"/>
      <family val="2"/>
    </font>
    <font>
      <sz val="9"/>
      <name val="Arial"/>
      <family val="2"/>
    </font>
    <font>
      <sz val="8"/>
      <name val="Arial"/>
      <family val="2"/>
    </font>
    <font>
      <b/>
      <sz val="10"/>
      <name val="Arial"/>
      <family val="2"/>
    </font>
    <font>
      <b/>
      <sz val="10"/>
      <name val="Arial"/>
      <family val="2"/>
      <charset val="238"/>
    </font>
    <font>
      <b/>
      <i/>
      <sz val="9"/>
      <name val="Arial"/>
      <family val="2"/>
      <charset val="238"/>
    </font>
    <font>
      <i/>
      <sz val="9"/>
      <name val="Arial"/>
      <family val="2"/>
    </font>
    <font>
      <sz val="10"/>
      <name val="Arial"/>
      <family val="2"/>
      <charset val="238"/>
    </font>
    <font>
      <b/>
      <i/>
      <sz val="10"/>
      <name val="Arial"/>
      <family val="2"/>
      <charset val="238"/>
    </font>
    <font>
      <i/>
      <sz val="11"/>
      <color rgb="FF000000"/>
      <name val="Calibri"/>
      <family val="2"/>
      <charset val="238"/>
      <scheme val="minor"/>
    </font>
    <font>
      <sz val="11"/>
      <color rgb="FF000000"/>
      <name val="Calibri"/>
      <family val="2"/>
      <charset val="238"/>
      <scheme val="minor"/>
    </font>
    <font>
      <b/>
      <i/>
      <sz val="11"/>
      <color rgb="FF000000"/>
      <name val="Calibri"/>
      <family val="2"/>
      <charset val="238"/>
      <scheme val="minor"/>
    </font>
    <font>
      <b/>
      <i/>
      <sz val="11"/>
      <name val="Calibri"/>
      <family val="2"/>
      <charset val="238"/>
      <scheme val="minor"/>
    </font>
    <font>
      <b/>
      <sz val="11"/>
      <color rgb="FFFF0000"/>
      <name val="Calibri"/>
      <family val="2"/>
      <charset val="238"/>
      <scheme val="minor"/>
    </font>
    <font>
      <vertAlign val="superscript"/>
      <sz val="11"/>
      <color rgb="FF000000"/>
      <name val="Calibri"/>
      <family val="2"/>
      <charset val="238"/>
      <scheme val="minor"/>
    </font>
    <font>
      <b/>
      <i/>
      <sz val="11"/>
      <color rgb="FFFF0000"/>
      <name val="Calibri"/>
      <family val="2"/>
      <charset val="238"/>
      <scheme val="minor"/>
    </font>
    <font>
      <i/>
      <sz val="11"/>
      <color rgb="FFFF0000"/>
      <name val="Calibri"/>
      <family val="2"/>
      <charset val="238"/>
      <scheme val="minor"/>
    </font>
    <font>
      <i/>
      <sz val="9"/>
      <name val="Arial"/>
      <family val="2"/>
      <charset val="238"/>
    </font>
    <font>
      <sz val="10"/>
      <color theme="1"/>
      <name val="Calibri"/>
      <family val="2"/>
      <charset val="238"/>
      <scheme val="minor"/>
    </font>
    <font>
      <i/>
      <vertAlign val="superscript"/>
      <sz val="11"/>
      <color rgb="FF000000"/>
      <name val="Calibri"/>
      <family val="2"/>
      <charset val="238"/>
      <scheme val="minor"/>
    </font>
    <font>
      <b/>
      <sz val="14"/>
      <name val="Calibri"/>
      <family val="2"/>
      <charset val="238"/>
    </font>
    <font>
      <sz val="14"/>
      <name val="Calibri"/>
      <family val="2"/>
      <charset val="238"/>
    </font>
    <font>
      <b/>
      <sz val="10"/>
      <name val="Calibri"/>
      <family val="2"/>
      <charset val="238"/>
      <scheme val="minor"/>
    </font>
    <font>
      <sz val="10"/>
      <name val="Calibri"/>
      <family val="2"/>
      <charset val="238"/>
      <scheme val="minor"/>
    </font>
  </fonts>
  <fills count="11">
    <fill>
      <patternFill patternType="none"/>
    </fill>
    <fill>
      <patternFill patternType="gray125"/>
    </fill>
    <fill>
      <patternFill patternType="solid">
        <fgColor theme="0" tint="-0.14999847407452621"/>
        <bgColor indexed="64"/>
      </patternFill>
    </fill>
    <fill>
      <patternFill patternType="solid">
        <fgColor rgb="FFEEEEEE"/>
        <bgColor indexed="64"/>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indexed="26"/>
        <bgColor indexed="64"/>
      </patternFill>
    </fill>
    <fill>
      <patternFill patternType="solid">
        <fgColor indexed="44"/>
        <bgColor indexed="64"/>
      </patternFill>
    </fill>
    <fill>
      <patternFill patternType="solid">
        <fgColor rgb="FFE6E6E6"/>
        <bgColor indexed="64"/>
      </patternFill>
    </fill>
    <fill>
      <patternFill patternType="solid">
        <fgColor rgb="FFFFFFC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317">
    <xf numFmtId="0" fontId="0" fillId="0" borderId="0" xfId="0"/>
    <xf numFmtId="0" fontId="4" fillId="0" borderId="0" xfId="0" applyFont="1" applyAlignment="1">
      <alignment vertical="center"/>
    </xf>
    <xf numFmtId="0" fontId="0" fillId="0" borderId="1" xfId="0" applyBorder="1"/>
    <xf numFmtId="0" fontId="0" fillId="0" borderId="0" xfId="0" applyBorder="1"/>
    <xf numFmtId="3" fontId="0" fillId="0" borderId="0" xfId="0" applyNumberFormat="1" applyBorder="1"/>
    <xf numFmtId="0" fontId="2" fillId="0" borderId="0" xfId="0" applyFont="1"/>
    <xf numFmtId="0" fontId="0" fillId="0" borderId="1" xfId="0" applyBorder="1" applyAlignment="1">
      <alignment horizontal="center"/>
    </xf>
    <xf numFmtId="0" fontId="0" fillId="2" borderId="1" xfId="0" applyFill="1" applyBorder="1"/>
    <xf numFmtId="0" fontId="2" fillId="2" borderId="1" xfId="0" applyFont="1" applyFill="1" applyBorder="1"/>
    <xf numFmtId="0" fontId="9" fillId="0" borderId="0" xfId="0" applyFont="1"/>
    <xf numFmtId="0" fontId="0" fillId="0" borderId="0" xfId="0" applyFont="1"/>
    <xf numFmtId="0" fontId="12" fillId="3" borderId="1" xfId="0" applyFont="1" applyFill="1" applyBorder="1" applyAlignment="1">
      <alignment vertical="center" wrapText="1"/>
    </xf>
    <xf numFmtId="0" fontId="12" fillId="4" borderId="1" xfId="0" applyFont="1" applyFill="1" applyBorder="1" applyAlignment="1">
      <alignment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4" borderId="1" xfId="0" applyFont="1" applyFill="1" applyBorder="1" applyAlignment="1">
      <alignment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6" fillId="0" borderId="0" xfId="0" applyFont="1"/>
    <xf numFmtId="0" fontId="12"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0" fontId="15" fillId="3" borderId="1" xfId="0" applyFont="1" applyFill="1" applyBorder="1" applyAlignment="1">
      <alignment vertical="center" wrapText="1"/>
    </xf>
    <xf numFmtId="0" fontId="15" fillId="4" borderId="1" xfId="0" applyFont="1" applyFill="1" applyBorder="1" applyAlignment="1">
      <alignment vertical="center" wrapText="1"/>
    </xf>
    <xf numFmtId="0" fontId="15"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 xfId="0" applyFont="1" applyFill="1" applyBorder="1" applyAlignment="1">
      <alignment vertical="center" wrapText="1"/>
    </xf>
    <xf numFmtId="0" fontId="16" fillId="4" borderId="1"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2" fillId="6" borderId="1" xfId="0" applyFont="1" applyFill="1" applyBorder="1"/>
    <xf numFmtId="0" fontId="26" fillId="0" borderId="0" xfId="0" applyFont="1" applyAlignment="1">
      <alignment vertical="center"/>
    </xf>
    <xf numFmtId="0" fontId="25" fillId="0" borderId="0" xfId="0" applyFont="1" applyAlignment="1">
      <alignment vertical="center"/>
    </xf>
    <xf numFmtId="0" fontId="16" fillId="5" borderId="0" xfId="0" applyFont="1" applyFill="1" applyBorder="1" applyAlignment="1">
      <alignment vertical="center" wrapText="1"/>
    </xf>
    <xf numFmtId="0" fontId="16" fillId="5" borderId="0" xfId="0" applyFont="1" applyFill="1" applyBorder="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0" fontId="27" fillId="0" borderId="0" xfId="0" applyFont="1"/>
    <xf numFmtId="0" fontId="28" fillId="0" borderId="0" xfId="0" applyFont="1" applyAlignment="1">
      <alignment vertical="center"/>
    </xf>
    <xf numFmtId="0" fontId="29" fillId="0" borderId="0" xfId="0" applyFont="1"/>
    <xf numFmtId="0" fontId="14"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14" fillId="5" borderId="0" xfId="0" applyFont="1" applyFill="1" applyBorder="1" applyAlignment="1">
      <alignment vertical="center" wrapText="1"/>
    </xf>
    <xf numFmtId="0" fontId="14" fillId="5" borderId="0" xfId="0" applyFont="1" applyFill="1" applyBorder="1" applyAlignment="1">
      <alignment horizontal="center" vertical="center" wrapText="1"/>
    </xf>
    <xf numFmtId="0" fontId="1" fillId="0" borderId="0" xfId="0" applyFont="1" applyAlignment="1">
      <alignment vertical="center"/>
    </xf>
    <xf numFmtId="3" fontId="16" fillId="5" borderId="1" xfId="0" applyNumberFormat="1" applyFont="1" applyFill="1" applyBorder="1" applyAlignment="1">
      <alignment horizontal="center" vertical="center" wrapText="1"/>
    </xf>
    <xf numFmtId="0" fontId="7" fillId="0" borderId="0" xfId="0" applyFont="1"/>
    <xf numFmtId="0" fontId="0" fillId="0" borderId="0" xfId="0" applyFont="1" applyAlignment="1">
      <alignment vertical="center" wrapText="1"/>
    </xf>
    <xf numFmtId="0" fontId="16" fillId="3" borderId="1"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34" fillId="7" borderId="11" xfId="0" applyFont="1" applyFill="1" applyBorder="1" applyAlignment="1">
      <alignment horizontal="center" vertical="center" wrapText="1"/>
    </xf>
    <xf numFmtId="0" fontId="35" fillId="8" borderId="12" xfId="0" applyFont="1" applyFill="1" applyBorder="1" applyAlignment="1">
      <alignment horizontal="center"/>
    </xf>
    <xf numFmtId="0" fontId="36" fillId="8" borderId="13" xfId="0" applyFont="1" applyFill="1" applyBorder="1"/>
    <xf numFmtId="0" fontId="37" fillId="0" borderId="7" xfId="0" applyFont="1" applyBorder="1" applyAlignment="1">
      <alignment horizontal="center"/>
    </xf>
    <xf numFmtId="0" fontId="37" fillId="0" borderId="15" xfId="0" applyFont="1" applyBorder="1"/>
    <xf numFmtId="3" fontId="37" fillId="0" borderId="7" xfId="0" applyNumberFormat="1" applyFont="1" applyBorder="1" applyAlignment="1">
      <alignment horizontal="right"/>
    </xf>
    <xf numFmtId="3" fontId="37" fillId="0" borderId="11" xfId="0" applyNumberFormat="1" applyFont="1" applyBorder="1" applyAlignment="1">
      <alignment horizontal="right"/>
    </xf>
    <xf numFmtId="0" fontId="38" fillId="0" borderId="16" xfId="0" applyFont="1" applyBorder="1"/>
    <xf numFmtId="3" fontId="0" fillId="0" borderId="9" xfId="0" applyNumberFormat="1" applyBorder="1" applyAlignment="1">
      <alignment horizontal="right"/>
    </xf>
    <xf numFmtId="3" fontId="0" fillId="0" borderId="17" xfId="0" applyNumberFormat="1" applyBorder="1" applyAlignment="1">
      <alignment horizontal="right"/>
    </xf>
    <xf numFmtId="0" fontId="38" fillId="0" borderId="13" xfId="0" applyFont="1" applyBorder="1"/>
    <xf numFmtId="3" fontId="0" fillId="0" borderId="12" xfId="0" applyNumberFormat="1" applyBorder="1" applyAlignment="1">
      <alignment horizontal="right"/>
    </xf>
    <xf numFmtId="3" fontId="0" fillId="0" borderId="14" xfId="0" applyNumberFormat="1" applyBorder="1" applyAlignment="1">
      <alignment horizontal="right"/>
    </xf>
    <xf numFmtId="3" fontId="0" fillId="0" borderId="18" xfId="0" applyNumberFormat="1" applyBorder="1" applyAlignment="1">
      <alignment horizontal="right"/>
    </xf>
    <xf numFmtId="3" fontId="0" fillId="0" borderId="19" xfId="0" applyNumberFormat="1" applyBorder="1" applyAlignment="1">
      <alignment horizontal="right"/>
    </xf>
    <xf numFmtId="0" fontId="39" fillId="0" borderId="13" xfId="0" applyFont="1" applyBorder="1"/>
    <xf numFmtId="3" fontId="37" fillId="0" borderId="12" xfId="0" applyNumberFormat="1" applyFont="1" applyBorder="1" applyAlignment="1">
      <alignment horizontal="right"/>
    </xf>
    <xf numFmtId="3" fontId="37" fillId="0" borderId="14" xfId="0" applyNumberFormat="1" applyFont="1" applyBorder="1" applyAlignment="1">
      <alignment horizontal="right"/>
    </xf>
    <xf numFmtId="3" fontId="37" fillId="0" borderId="22" xfId="0" applyNumberFormat="1" applyFont="1" applyBorder="1" applyAlignment="1">
      <alignment horizontal="right"/>
    </xf>
    <xf numFmtId="3" fontId="37" fillId="0" borderId="19" xfId="0" applyNumberFormat="1" applyFont="1" applyBorder="1" applyAlignment="1">
      <alignment horizontal="right"/>
    </xf>
    <xf numFmtId="3" fontId="40" fillId="0" borderId="19" xfId="0" applyNumberFormat="1" applyFont="1" applyBorder="1" applyAlignment="1">
      <alignment horizontal="right"/>
    </xf>
    <xf numFmtId="0" fontId="38" fillId="0" borderId="23" xfId="0" applyFont="1" applyBorder="1"/>
    <xf numFmtId="0" fontId="38" fillId="0" borderId="24" xfId="0" applyFont="1" applyBorder="1"/>
    <xf numFmtId="0" fontId="38" fillId="0" borderId="25" xfId="0" applyFont="1" applyBorder="1"/>
    <xf numFmtId="0" fontId="37" fillId="0" borderId="26" xfId="0" applyFont="1" applyBorder="1"/>
    <xf numFmtId="3" fontId="37" fillId="0" borderId="27" xfId="0" applyNumberFormat="1" applyFont="1" applyBorder="1" applyAlignment="1">
      <alignment horizontal="right"/>
    </xf>
    <xf numFmtId="0" fontId="39" fillId="0" borderId="28" xfId="0" applyFont="1" applyBorder="1"/>
    <xf numFmtId="0" fontId="39" fillId="0" borderId="2" xfId="0" applyFont="1" applyBorder="1"/>
    <xf numFmtId="0" fontId="38" fillId="0" borderId="29" xfId="0" applyFont="1" applyBorder="1"/>
    <xf numFmtId="3" fontId="37" fillId="0" borderId="18" xfId="0" applyNumberFormat="1" applyFont="1" applyBorder="1" applyAlignment="1">
      <alignment horizontal="right"/>
    </xf>
    <xf numFmtId="0" fontId="39" fillId="0" borderId="24" xfId="0" applyFont="1" applyBorder="1"/>
    <xf numFmtId="0" fontId="38" fillId="0" borderId="31" xfId="0" applyFont="1" applyBorder="1"/>
    <xf numFmtId="3" fontId="37" fillId="0" borderId="32" xfId="0" applyNumberFormat="1" applyFont="1" applyBorder="1" applyAlignment="1">
      <alignment horizontal="right"/>
    </xf>
    <xf numFmtId="0" fontId="42" fillId="0" borderId="0" xfId="0" applyFont="1" applyAlignment="1">
      <alignment vertical="center"/>
    </xf>
    <xf numFmtId="0" fontId="44" fillId="0" borderId="0" xfId="0" applyFont="1" applyAlignment="1">
      <alignment vertical="center"/>
    </xf>
    <xf numFmtId="0" fontId="43"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17" fillId="9" borderId="1" xfId="0" applyFont="1" applyFill="1" applyBorder="1" applyAlignment="1">
      <alignment horizontal="justify" vertical="center" wrapText="1"/>
    </xf>
    <xf numFmtId="0" fontId="16" fillId="9" borderId="1" xfId="0" applyFont="1" applyFill="1" applyBorder="1" applyAlignment="1">
      <alignment vertical="center" wrapText="1"/>
    </xf>
    <xf numFmtId="0" fontId="17" fillId="5" borderId="1" xfId="0" applyFont="1" applyFill="1" applyBorder="1" applyAlignment="1">
      <alignment horizontal="justify" vertical="center" wrapText="1"/>
    </xf>
    <xf numFmtId="0" fontId="43" fillId="5" borderId="0" xfId="0" applyFont="1" applyFill="1" applyBorder="1" applyAlignment="1">
      <alignment horizontal="center" vertical="center" wrapText="1"/>
    </xf>
    <xf numFmtId="0" fontId="43" fillId="5" borderId="1" xfId="0" applyFont="1" applyFill="1" applyBorder="1" applyAlignment="1">
      <alignment horizontal="center" vertical="center" wrapText="1"/>
    </xf>
    <xf numFmtId="0" fontId="0" fillId="0" borderId="1" xfId="0" applyFont="1" applyBorder="1"/>
    <xf numFmtId="0" fontId="0" fillId="0" borderId="1" xfId="0" applyFont="1" applyBorder="1" applyAlignment="1">
      <alignment horizontal="center"/>
    </xf>
    <xf numFmtId="0" fontId="26" fillId="9" borderId="1"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42" fillId="0" borderId="0" xfId="0" applyFont="1" applyAlignment="1">
      <alignment horizontal="justify" vertical="center"/>
    </xf>
    <xf numFmtId="0" fontId="48" fillId="0" borderId="0" xfId="0" applyFont="1" applyAlignment="1">
      <alignment horizontal="justify" vertical="center"/>
    </xf>
    <xf numFmtId="9" fontId="16" fillId="5" borderId="1" xfId="0" applyNumberFormat="1" applyFont="1" applyFill="1" applyBorder="1" applyAlignment="1">
      <alignment horizontal="center" vertical="center" wrapText="1"/>
    </xf>
    <xf numFmtId="0" fontId="16" fillId="0" borderId="0" xfId="0" applyFont="1" applyAlignment="1">
      <alignment horizontal="left" vertical="center" indent="5"/>
    </xf>
    <xf numFmtId="0" fontId="44" fillId="0" borderId="0" xfId="0" applyFont="1" applyAlignment="1">
      <alignment horizontal="justify" vertical="center"/>
    </xf>
    <xf numFmtId="0" fontId="49" fillId="0" borderId="0" xfId="0" applyFont="1" applyAlignment="1">
      <alignment horizontal="justify" vertical="center"/>
    </xf>
    <xf numFmtId="0" fontId="26" fillId="5" borderId="0" xfId="0" applyFont="1" applyFill="1" applyBorder="1" applyAlignment="1">
      <alignment horizontal="justify" vertical="center" wrapText="1"/>
    </xf>
    <xf numFmtId="0" fontId="34" fillId="7" borderId="7" xfId="0" applyFont="1" applyFill="1" applyBorder="1" applyAlignment="1">
      <alignment horizontal="center" vertical="center" wrapText="1"/>
    </xf>
    <xf numFmtId="0" fontId="34" fillId="7" borderId="8" xfId="0" applyFont="1" applyFill="1" applyBorder="1" applyAlignment="1">
      <alignment horizontal="center" vertical="center" wrapText="1"/>
    </xf>
    <xf numFmtId="3" fontId="36" fillId="8" borderId="9" xfId="0" applyNumberFormat="1" applyFont="1" applyFill="1" applyBorder="1" applyAlignment="1">
      <alignment horizontal="right"/>
    </xf>
    <xf numFmtId="3" fontId="36" fillId="8" borderId="20" xfId="0" applyNumberFormat="1" applyFont="1" applyFill="1" applyBorder="1" applyAlignment="1">
      <alignment horizontal="right"/>
    </xf>
    <xf numFmtId="3" fontId="36" fillId="8" borderId="10" xfId="0" applyNumberFormat="1" applyFont="1" applyFill="1" applyBorder="1" applyAlignment="1">
      <alignment horizontal="right"/>
    </xf>
    <xf numFmtId="3" fontId="37" fillId="0" borderId="8" xfId="0" applyNumberFormat="1" applyFont="1" applyBorder="1" applyAlignment="1">
      <alignment horizontal="right"/>
    </xf>
    <xf numFmtId="3" fontId="0" fillId="0" borderId="10" xfId="0" applyNumberFormat="1" applyBorder="1" applyAlignment="1">
      <alignment horizontal="right"/>
    </xf>
    <xf numFmtId="3" fontId="0" fillId="0" borderId="36" xfId="0" applyNumberFormat="1" applyBorder="1" applyAlignment="1">
      <alignment horizontal="right"/>
    </xf>
    <xf numFmtId="3" fontId="0" fillId="0" borderId="27" xfId="0" applyNumberFormat="1" applyBorder="1" applyAlignment="1">
      <alignment horizontal="right"/>
    </xf>
    <xf numFmtId="3" fontId="0" fillId="0" borderId="22" xfId="0" applyNumberFormat="1" applyBorder="1" applyAlignment="1">
      <alignment horizontal="right"/>
    </xf>
    <xf numFmtId="3" fontId="0" fillId="0" borderId="38" xfId="0" applyNumberFormat="1" applyBorder="1" applyAlignment="1">
      <alignment horizontal="right"/>
    </xf>
    <xf numFmtId="3" fontId="37" fillId="0" borderId="9" xfId="0" applyNumberFormat="1" applyFont="1" applyBorder="1" applyAlignment="1">
      <alignment horizontal="right"/>
    </xf>
    <xf numFmtId="3" fontId="37" fillId="0" borderId="17" xfId="0" applyNumberFormat="1" applyFont="1" applyBorder="1" applyAlignment="1">
      <alignment horizontal="right"/>
    </xf>
    <xf numFmtId="3" fontId="37" fillId="0" borderId="10" xfId="0" applyNumberFormat="1" applyFont="1" applyBorder="1" applyAlignment="1">
      <alignment horizontal="right"/>
    </xf>
    <xf numFmtId="3" fontId="37" fillId="0" borderId="36" xfId="0" applyNumberFormat="1" applyFont="1" applyBorder="1" applyAlignment="1">
      <alignment horizontal="right"/>
    </xf>
    <xf numFmtId="3" fontId="37" fillId="0" borderId="38" xfId="0" applyNumberFormat="1" applyFont="1" applyBorder="1" applyAlignment="1">
      <alignment horizontal="right"/>
    </xf>
    <xf numFmtId="0" fontId="50" fillId="0" borderId="39" xfId="0" applyFont="1" applyBorder="1"/>
    <xf numFmtId="3" fontId="40" fillId="0" borderId="40" xfId="0" applyNumberFormat="1" applyFont="1" applyBorder="1" applyAlignment="1">
      <alignment horizontal="right"/>
    </xf>
    <xf numFmtId="3" fontId="40" fillId="0" borderId="41" xfId="0" applyNumberFormat="1" applyFont="1" applyBorder="1" applyAlignment="1">
      <alignment horizontal="right"/>
    </xf>
    <xf numFmtId="3" fontId="40" fillId="0" borderId="42" xfId="0" applyNumberFormat="1" applyFont="1" applyBorder="1" applyAlignment="1">
      <alignment horizontal="right"/>
    </xf>
    <xf numFmtId="3" fontId="37" fillId="0" borderId="43" xfId="0" applyNumberFormat="1" applyFont="1" applyBorder="1" applyAlignment="1">
      <alignment horizontal="right"/>
    </xf>
    <xf numFmtId="3" fontId="37" fillId="0" borderId="44" xfId="0" applyNumberFormat="1" applyFont="1" applyBorder="1" applyAlignment="1">
      <alignment horizontal="right"/>
    </xf>
    <xf numFmtId="3" fontId="37" fillId="0" borderId="21" xfId="0" applyNumberFormat="1" applyFont="1" applyBorder="1" applyAlignment="1">
      <alignment horizontal="right"/>
    </xf>
    <xf numFmtId="3" fontId="37" fillId="0" borderId="45" xfId="0" applyNumberFormat="1" applyFont="1" applyBorder="1" applyAlignment="1">
      <alignment horizontal="right"/>
    </xf>
    <xf numFmtId="3" fontId="40" fillId="0" borderId="18" xfId="0" applyNumberFormat="1" applyFont="1" applyBorder="1" applyAlignment="1">
      <alignment horizontal="right"/>
    </xf>
    <xf numFmtId="3" fontId="40" fillId="0" borderId="43" xfId="0" applyNumberFormat="1" applyFont="1" applyBorder="1" applyAlignment="1">
      <alignment horizontal="right"/>
    </xf>
    <xf numFmtId="0" fontId="50" fillId="0" borderId="24" xfId="0" applyFont="1" applyBorder="1"/>
    <xf numFmtId="3" fontId="0" fillId="0" borderId="43" xfId="0" applyNumberFormat="1" applyBorder="1" applyAlignment="1">
      <alignment horizontal="right"/>
    </xf>
    <xf numFmtId="0" fontId="39" fillId="0" borderId="28" xfId="0" applyFont="1" applyBorder="1" applyAlignment="1">
      <alignment vertical="center" wrapText="1"/>
    </xf>
    <xf numFmtId="0" fontId="39" fillId="0" borderId="2" xfId="0" applyFont="1" applyBorder="1" applyAlignment="1">
      <alignment vertical="center" wrapText="1"/>
    </xf>
    <xf numFmtId="0" fontId="50" fillId="0" borderId="13" xfId="0" applyFont="1" applyBorder="1"/>
    <xf numFmtId="0" fontId="50" fillId="0" borderId="25" xfId="0" applyFont="1" applyBorder="1"/>
    <xf numFmtId="3" fontId="0" fillId="0" borderId="44" xfId="0" applyNumberFormat="1" applyBorder="1" applyAlignment="1">
      <alignment horizontal="right"/>
    </xf>
    <xf numFmtId="3" fontId="0" fillId="0" borderId="21" xfId="0" applyNumberFormat="1" applyBorder="1" applyAlignment="1">
      <alignment horizontal="right"/>
    </xf>
    <xf numFmtId="3" fontId="0" fillId="0" borderId="45" xfId="0" applyNumberFormat="1" applyBorder="1" applyAlignment="1">
      <alignment horizontal="right"/>
    </xf>
    <xf numFmtId="0" fontId="41" fillId="0" borderId="11" xfId="0" applyFont="1" applyBorder="1"/>
    <xf numFmtId="3" fontId="37" fillId="0" borderId="40" xfId="0" applyNumberFormat="1" applyFont="1" applyBorder="1" applyAlignment="1">
      <alignment horizontal="right"/>
    </xf>
    <xf numFmtId="3" fontId="37" fillId="0" borderId="41" xfId="0" applyNumberFormat="1" applyFont="1" applyBorder="1" applyAlignment="1">
      <alignment horizontal="right"/>
    </xf>
    <xf numFmtId="3" fontId="37" fillId="0" borderId="42" xfId="0" applyNumberFormat="1" applyFont="1" applyBorder="1" applyAlignment="1">
      <alignment horizontal="right"/>
    </xf>
    <xf numFmtId="0" fontId="38" fillId="0" borderId="2" xfId="0" applyFont="1" applyBorder="1"/>
    <xf numFmtId="0" fontId="39" fillId="0" borderId="29" xfId="0" applyFont="1" applyBorder="1"/>
    <xf numFmtId="3" fontId="0" fillId="0" borderId="1" xfId="0" applyNumberFormat="1" applyBorder="1"/>
    <xf numFmtId="3" fontId="0" fillId="0" borderId="46" xfId="0" applyNumberFormat="1" applyBorder="1"/>
    <xf numFmtId="3" fontId="0" fillId="0" borderId="49" xfId="0" applyNumberFormat="1" applyBorder="1"/>
    <xf numFmtId="3" fontId="2" fillId="0" borderId="50" xfId="0" applyNumberFormat="1" applyFont="1" applyBorder="1"/>
    <xf numFmtId="3" fontId="2" fillId="0" borderId="15" xfId="0" applyNumberFormat="1" applyFont="1" applyBorder="1"/>
    <xf numFmtId="3" fontId="2" fillId="0" borderId="48" xfId="0" applyNumberFormat="1" applyFont="1" applyBorder="1"/>
    <xf numFmtId="3" fontId="2" fillId="0" borderId="25" xfId="0" applyNumberFormat="1" applyFont="1" applyBorder="1"/>
    <xf numFmtId="3" fontId="2" fillId="0" borderId="1" xfId="0" applyNumberFormat="1" applyFont="1" applyBorder="1"/>
    <xf numFmtId="3" fontId="2" fillId="0" borderId="46" xfId="0" applyNumberFormat="1" applyFont="1" applyBorder="1"/>
    <xf numFmtId="3" fontId="2" fillId="0" borderId="51" xfId="0" applyNumberFormat="1" applyFont="1" applyBorder="1"/>
    <xf numFmtId="3" fontId="2" fillId="0" borderId="52" xfId="0" applyNumberFormat="1" applyFont="1" applyBorder="1"/>
    <xf numFmtId="3" fontId="2" fillId="0" borderId="49" xfId="0" applyNumberFormat="1" applyFont="1" applyBorder="1"/>
    <xf numFmtId="3" fontId="37" fillId="0" borderId="20" xfId="0" applyNumberFormat="1" applyFont="1" applyBorder="1" applyAlignment="1">
      <alignment horizontal="right"/>
    </xf>
    <xf numFmtId="3" fontId="0" fillId="0" borderId="1" xfId="0" applyNumberFormat="1" applyBorder="1" applyAlignment="1">
      <alignment horizontal="center"/>
    </xf>
    <xf numFmtId="0" fontId="1"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25" fillId="0" borderId="0" xfId="0" applyFont="1" applyAlignment="1">
      <alignment horizontal="left"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53" fillId="0" borderId="0" xfId="0" applyFont="1" applyAlignment="1">
      <alignment vertical="center"/>
    </xf>
    <xf numFmtId="0" fontId="54" fillId="0" borderId="0" xfId="0" applyFont="1"/>
    <xf numFmtId="0" fontId="14" fillId="0" borderId="0" xfId="0" applyFont="1"/>
    <xf numFmtId="0" fontId="17" fillId="6" borderId="1" xfId="0" applyFont="1" applyFill="1" applyBorder="1"/>
    <xf numFmtId="0" fontId="17" fillId="6" borderId="1" xfId="0" applyFont="1" applyFill="1" applyBorder="1" applyAlignment="1">
      <alignment horizontal="center"/>
    </xf>
    <xf numFmtId="0" fontId="55" fillId="6" borderId="1" xfId="0" applyFont="1" applyFill="1" applyBorder="1" applyAlignment="1">
      <alignment horizontal="center"/>
    </xf>
    <xf numFmtId="0" fontId="16" fillId="0" borderId="1" xfId="0" applyFont="1" applyBorder="1"/>
    <xf numFmtId="0" fontId="13" fillId="0" borderId="0" xfId="0" applyFont="1" applyAlignment="1">
      <alignment vertical="center"/>
    </xf>
    <xf numFmtId="0" fontId="13" fillId="6" borderId="1" xfId="0" applyFont="1" applyFill="1" applyBorder="1"/>
    <xf numFmtId="0" fontId="14" fillId="0" borderId="0" xfId="0" applyFont="1" applyAlignment="1">
      <alignment vertical="center" wrapText="1"/>
    </xf>
    <xf numFmtId="0" fontId="14" fillId="0" borderId="1" xfId="0" applyFont="1" applyBorder="1"/>
    <xf numFmtId="0" fontId="14" fillId="0" borderId="0" xfId="0" applyFont="1" applyBorder="1"/>
    <xf numFmtId="0" fontId="14" fillId="0" borderId="0" xfId="0" applyFont="1" applyBorder="1" applyAlignment="1">
      <alignment horizontal="center"/>
    </xf>
    <xf numFmtId="3" fontId="14" fillId="0" borderId="0" xfId="0" applyNumberFormat="1" applyFont="1" applyBorder="1" applyAlignment="1">
      <alignment horizontal="center"/>
    </xf>
    <xf numFmtId="0" fontId="16" fillId="0" borderId="0" xfId="0" applyFont="1"/>
    <xf numFmtId="0" fontId="56" fillId="0" borderId="0" xfId="0" applyFont="1"/>
    <xf numFmtId="0" fontId="25" fillId="0" borderId="0" xfId="0" applyFont="1" applyAlignment="1">
      <alignment horizontal="justify" vertical="center"/>
    </xf>
    <xf numFmtId="3" fontId="14" fillId="5" borderId="1" xfId="0" applyNumberFormat="1" applyFont="1" applyFill="1" applyBorder="1" applyAlignment="1">
      <alignment horizontal="center" vertical="center" wrapText="1"/>
    </xf>
    <xf numFmtId="0" fontId="27" fillId="0" borderId="0" xfId="0" applyFont="1" applyBorder="1"/>
    <xf numFmtId="3" fontId="0" fillId="0" borderId="1" xfId="0" applyNumberFormat="1" applyFont="1" applyBorder="1" applyAlignment="1">
      <alignment horizontal="center"/>
    </xf>
    <xf numFmtId="3" fontId="16" fillId="0" borderId="1" xfId="0" applyNumberFormat="1" applyFont="1" applyBorder="1" applyAlignment="1">
      <alignment horizontal="center"/>
    </xf>
    <xf numFmtId="3" fontId="51" fillId="0" borderId="1" xfId="0" applyNumberFormat="1" applyFont="1" applyBorder="1" applyAlignment="1">
      <alignment horizontal="center"/>
    </xf>
    <xf numFmtId="0" fontId="0" fillId="0" borderId="0" xfId="0" applyFont="1" applyBorder="1"/>
    <xf numFmtId="3" fontId="0" fillId="0" borderId="0" xfId="0" applyNumberFormat="1" applyFont="1" applyBorder="1" applyAlignment="1">
      <alignment horizontal="center"/>
    </xf>
    <xf numFmtId="3" fontId="51" fillId="0" borderId="0" xfId="0" applyNumberFormat="1" applyFont="1" applyBorder="1" applyAlignment="1">
      <alignment horizontal="center"/>
    </xf>
    <xf numFmtId="3" fontId="2" fillId="0" borderId="36" xfId="0" applyNumberFormat="1" applyFont="1" applyBorder="1" applyAlignment="1">
      <alignment horizontal="right"/>
    </xf>
    <xf numFmtId="3" fontId="36" fillId="8" borderId="33" xfId="0" applyNumberFormat="1" applyFont="1" applyFill="1" applyBorder="1" applyAlignment="1">
      <alignment horizontal="right"/>
    </xf>
    <xf numFmtId="3" fontId="2" fillId="0" borderId="39" xfId="0" applyNumberFormat="1" applyFont="1" applyBorder="1"/>
    <xf numFmtId="3" fontId="2" fillId="0" borderId="43" xfId="0" applyNumberFormat="1" applyFont="1" applyBorder="1" applyAlignment="1">
      <alignment horizontal="right"/>
    </xf>
    <xf numFmtId="3" fontId="0" fillId="0" borderId="41" xfId="0" applyNumberFormat="1" applyBorder="1" applyAlignment="1">
      <alignment horizontal="right"/>
    </xf>
    <xf numFmtId="3" fontId="40" fillId="0" borderId="14" xfId="0" applyNumberFormat="1" applyFont="1" applyBorder="1" applyAlignment="1">
      <alignment horizontal="right"/>
    </xf>
    <xf numFmtId="3" fontId="36" fillId="8" borderId="11" xfId="0" applyNumberFormat="1" applyFont="1" applyFill="1" applyBorder="1" applyAlignment="1">
      <alignment horizontal="right"/>
    </xf>
    <xf numFmtId="4" fontId="36" fillId="8" borderId="33" xfId="0" applyNumberFormat="1" applyFont="1" applyFill="1" applyBorder="1" applyAlignment="1">
      <alignment horizontal="right"/>
    </xf>
    <xf numFmtId="4" fontId="2" fillId="0" borderId="48" xfId="0" applyNumberFormat="1" applyFont="1" applyBorder="1"/>
    <xf numFmtId="4" fontId="0" fillId="0" borderId="46" xfId="0" applyNumberFormat="1" applyBorder="1"/>
    <xf numFmtId="4" fontId="0" fillId="0" borderId="1" xfId="0" applyNumberFormat="1" applyBorder="1"/>
    <xf numFmtId="4" fontId="0" fillId="0" borderId="49" xfId="0" applyNumberFormat="1" applyBorder="1"/>
    <xf numFmtId="4" fontId="2" fillId="0" borderId="50" xfId="0" applyNumberFormat="1" applyFont="1" applyBorder="1"/>
    <xf numFmtId="4" fontId="2" fillId="0" borderId="51" xfId="0" applyNumberFormat="1" applyFont="1" applyBorder="1"/>
    <xf numFmtId="4" fontId="2" fillId="0" borderId="46" xfId="0" applyNumberFormat="1" applyFont="1" applyBorder="1"/>
    <xf numFmtId="4" fontId="2" fillId="0" borderId="1" xfId="0" applyNumberFormat="1" applyFont="1" applyBorder="1"/>
    <xf numFmtId="4" fontId="2" fillId="0" borderId="49" xfId="0" applyNumberFormat="1" applyFont="1" applyBorder="1"/>
    <xf numFmtId="0" fontId="17" fillId="6" borderId="1" xfId="0" applyFont="1" applyFill="1" applyBorder="1" applyAlignment="1">
      <alignment horizontal="center" vertical="center" wrapText="1"/>
    </xf>
    <xf numFmtId="0" fontId="55" fillId="6" borderId="1" xfId="0" applyFont="1" applyFill="1" applyBorder="1" applyAlignment="1">
      <alignment horizontal="center" vertical="center" wrapText="1"/>
    </xf>
    <xf numFmtId="0" fontId="17" fillId="6" borderId="1" xfId="0" applyFont="1" applyFill="1" applyBorder="1" applyAlignment="1">
      <alignment vertical="center"/>
    </xf>
    <xf numFmtId="4" fontId="0" fillId="0" borderId="1" xfId="0" applyNumberFormat="1" applyBorder="1" applyAlignment="1">
      <alignment horizontal="center"/>
    </xf>
    <xf numFmtId="4" fontId="0" fillId="0" borderId="1" xfId="0" applyNumberFormat="1" applyFont="1" applyBorder="1" applyAlignment="1">
      <alignment horizontal="center"/>
    </xf>
    <xf numFmtId="4" fontId="16" fillId="0" borderId="1" xfId="0" applyNumberFormat="1" applyFont="1" applyBorder="1" applyAlignment="1">
      <alignment horizontal="center"/>
    </xf>
    <xf numFmtId="4" fontId="51" fillId="0" borderId="1" xfId="0" applyNumberFormat="1" applyFont="1" applyBorder="1" applyAlignment="1">
      <alignment horizontal="center"/>
    </xf>
    <xf numFmtId="0" fontId="33" fillId="7" borderId="34" xfId="0" applyFont="1" applyFill="1" applyBorder="1" applyAlignment="1">
      <alignment horizontal="center" vertical="center" wrapText="1"/>
    </xf>
    <xf numFmtId="0" fontId="33" fillId="7" borderId="37" xfId="0" applyFont="1" applyFill="1" applyBorder="1" applyAlignment="1">
      <alignment horizontal="center" vertical="center" wrapText="1"/>
    </xf>
    <xf numFmtId="0" fontId="0" fillId="10" borderId="51" xfId="0" applyFill="1" applyBorder="1" applyAlignment="1">
      <alignment horizontal="center" vertical="center" wrapText="1"/>
    </xf>
    <xf numFmtId="0" fontId="0" fillId="10" borderId="53" xfId="0" applyFill="1" applyBorder="1" applyAlignment="1">
      <alignment horizontal="center" vertical="center" wrapText="1"/>
    </xf>
    <xf numFmtId="0" fontId="0" fillId="10" borderId="47" xfId="0" applyFill="1" applyBorder="1" applyAlignment="1">
      <alignment horizontal="center" vertical="center" wrapText="1"/>
    </xf>
    <xf numFmtId="0" fontId="0" fillId="10" borderId="48" xfId="0" applyFill="1" applyBorder="1" applyAlignment="1">
      <alignment horizontal="center" vertical="center" wrapText="1"/>
    </xf>
    <xf numFmtId="0" fontId="35" fillId="0" borderId="34" xfId="0" applyFont="1" applyBorder="1" applyAlignment="1">
      <alignment horizontal="center"/>
    </xf>
    <xf numFmtId="0" fontId="35" fillId="0" borderId="35" xfId="0" applyFont="1" applyBorder="1" applyAlignment="1">
      <alignment horizontal="center"/>
    </xf>
    <xf numFmtId="0" fontId="35" fillId="0" borderId="37" xfId="0" applyFont="1" applyBorder="1" applyAlignment="1">
      <alignment horizontal="center"/>
    </xf>
    <xf numFmtId="0" fontId="37" fillId="0" borderId="34" xfId="0" applyFont="1" applyBorder="1" applyAlignment="1">
      <alignment horizontal="center"/>
    </xf>
    <xf numFmtId="0" fontId="37" fillId="0" borderId="35" xfId="0" applyFont="1" applyBorder="1" applyAlignment="1">
      <alignment horizontal="center"/>
    </xf>
    <xf numFmtId="0" fontId="37" fillId="0" borderId="37" xfId="0" applyFont="1" applyBorder="1" applyAlignment="1">
      <alignment horizontal="center"/>
    </xf>
    <xf numFmtId="0" fontId="0" fillId="0" borderId="47" xfId="0" applyBorder="1" applyAlignment="1">
      <alignment horizontal="center" vertical="center" wrapText="1"/>
    </xf>
    <xf numFmtId="0" fontId="0" fillId="0" borderId="48" xfId="0" applyBorder="1" applyAlignment="1">
      <alignment horizontal="center" vertical="center" wrapText="1"/>
    </xf>
    <xf numFmtId="2" fontId="32" fillId="7" borderId="5" xfId="0" applyNumberFormat="1" applyFont="1" applyFill="1" applyBorder="1" applyAlignment="1">
      <alignment horizontal="left" vertical="center"/>
    </xf>
    <xf numFmtId="2" fontId="32" fillId="7" borderId="6" xfId="0" applyNumberFormat="1" applyFont="1" applyFill="1" applyBorder="1" applyAlignment="1">
      <alignment horizontal="left" vertical="center"/>
    </xf>
    <xf numFmtId="2" fontId="32" fillId="7" borderId="30" xfId="0" applyNumberFormat="1" applyFont="1" applyFill="1" applyBorder="1" applyAlignment="1">
      <alignment horizontal="left" vertical="center"/>
    </xf>
    <xf numFmtId="2" fontId="32" fillId="7" borderId="33" xfId="0" applyNumberFormat="1" applyFont="1" applyFill="1" applyBorder="1" applyAlignment="1">
      <alignment horizontal="left" vertical="center"/>
    </xf>
    <xf numFmtId="0" fontId="33" fillId="7" borderId="20" xfId="0" applyFont="1" applyFill="1" applyBorder="1" applyAlignment="1">
      <alignment horizontal="center" vertical="center"/>
    </xf>
    <xf numFmtId="0" fontId="8" fillId="0" borderId="0" xfId="0" applyFont="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2" borderId="1" xfId="0" applyFill="1" applyBorder="1" applyAlignment="1">
      <alignment horizontal="left"/>
    </xf>
    <xf numFmtId="0" fontId="0" fillId="0" borderId="0" xfId="0" applyAlignment="1">
      <alignment horizontal="left" vertical="top" wrapText="1"/>
    </xf>
    <xf numFmtId="0" fontId="0" fillId="0" borderId="0" xfId="0" applyAlignment="1">
      <alignment horizontal="left" vertical="center" wrapText="1"/>
    </xf>
    <xf numFmtId="0" fontId="9" fillId="0" borderId="0" xfId="0" applyFont="1" applyAlignment="1">
      <alignment horizontal="left"/>
    </xf>
    <xf numFmtId="0" fontId="2" fillId="2" borderId="1" xfId="0" applyFont="1" applyFill="1" applyBorder="1" applyAlignment="1">
      <alignment horizontal="left"/>
    </xf>
    <xf numFmtId="0" fontId="0" fillId="0" borderId="0" xfId="0" applyAlignment="1">
      <alignment horizontal="left" vertical="top"/>
    </xf>
    <xf numFmtId="0" fontId="13" fillId="3" borderId="1" xfId="0" applyFont="1" applyFill="1" applyBorder="1" applyAlignment="1">
      <alignment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16" fillId="5" borderId="1" xfId="0" applyFont="1" applyFill="1" applyBorder="1" applyAlignment="1">
      <alignment vertical="center" wrapText="1"/>
    </xf>
    <xf numFmtId="0" fontId="17" fillId="3" borderId="1" xfId="0" applyFont="1" applyFill="1" applyBorder="1" applyAlignment="1">
      <alignment vertical="center" wrapText="1"/>
    </xf>
    <xf numFmtId="0" fontId="16" fillId="3" borderId="1" xfId="0" applyFont="1" applyFill="1" applyBorder="1" applyAlignment="1">
      <alignment vertical="center" wrapText="1"/>
    </xf>
    <xf numFmtId="0" fontId="25" fillId="0" borderId="0" xfId="0" applyFont="1" applyAlignment="1">
      <alignment horizontal="left" vertical="center" wrapText="1"/>
    </xf>
    <xf numFmtId="0" fontId="15" fillId="0" borderId="0" xfId="0" applyFont="1" applyAlignment="1">
      <alignment horizontal="left" vertical="center" wrapText="1"/>
    </xf>
    <xf numFmtId="0" fontId="25" fillId="0" borderId="0" xfId="0" applyFont="1" applyAlignment="1">
      <alignment horizontal="left" vertical="top" wrapText="1"/>
    </xf>
    <xf numFmtId="0" fontId="21" fillId="3" borderId="1" xfId="0" applyFont="1" applyFill="1" applyBorder="1" applyAlignment="1">
      <alignment vertical="center" wrapText="1"/>
    </xf>
    <xf numFmtId="0" fontId="15" fillId="3" borderId="1" xfId="0" applyFont="1" applyFill="1" applyBorder="1" applyAlignment="1">
      <alignment vertical="center" wrapText="1"/>
    </xf>
    <xf numFmtId="0" fontId="15" fillId="5" borderId="1" xfId="0" applyFont="1" applyFill="1" applyBorder="1" applyAlignment="1">
      <alignment vertical="center"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12" fillId="5" borderId="1" xfId="0" applyFont="1" applyFill="1" applyBorder="1" applyAlignment="1">
      <alignment vertical="center" wrapText="1"/>
    </xf>
    <xf numFmtId="0" fontId="30" fillId="0" borderId="0" xfId="0" applyFont="1" applyAlignment="1">
      <alignment horizontal="left" vertical="top"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5" borderId="2" xfId="0" applyFont="1" applyFill="1" applyBorder="1" applyAlignment="1">
      <alignmen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44" fillId="0" borderId="0" xfId="0" applyFont="1" applyAlignment="1">
      <alignment horizontal="left" vertical="center" wrapText="1"/>
    </xf>
    <xf numFmtId="0" fontId="43" fillId="9" borderId="1" xfId="0" applyFont="1" applyFill="1" applyBorder="1" applyAlignment="1">
      <alignment vertical="center" wrapText="1"/>
    </xf>
    <xf numFmtId="0" fontId="43" fillId="3" borderId="2"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3" fillId="5" borderId="2" xfId="0" applyFont="1" applyFill="1" applyBorder="1" applyAlignment="1">
      <alignment horizontal="center" vertical="center" wrapText="1"/>
    </xf>
    <xf numFmtId="0" fontId="43" fillId="5" borderId="3" xfId="0" applyFont="1" applyFill="1" applyBorder="1" applyAlignment="1">
      <alignment horizontal="center" vertical="center" wrapText="1"/>
    </xf>
    <xf numFmtId="0" fontId="43" fillId="5" borderId="4" xfId="0" applyFont="1" applyFill="1" applyBorder="1" applyAlignment="1">
      <alignment horizontal="center" vertical="center" wrapText="1"/>
    </xf>
    <xf numFmtId="0" fontId="17" fillId="9" borderId="1" xfId="0" applyFont="1" applyFill="1" applyBorder="1" applyAlignment="1">
      <alignment vertical="center" wrapText="1"/>
    </xf>
    <xf numFmtId="0" fontId="43" fillId="0" borderId="0" xfId="0" applyFont="1" applyAlignment="1">
      <alignment horizontal="left" vertical="center" wrapText="1"/>
    </xf>
    <xf numFmtId="0" fontId="43" fillId="9" borderId="2" xfId="0" applyFont="1" applyFill="1" applyBorder="1" applyAlignment="1">
      <alignment horizontal="center" vertical="center" wrapText="1"/>
    </xf>
    <xf numFmtId="0" fontId="43" fillId="9" borderId="3" xfId="0" applyFont="1" applyFill="1" applyBorder="1" applyAlignment="1">
      <alignment horizontal="center" vertical="center" wrapText="1"/>
    </xf>
    <xf numFmtId="0" fontId="43" fillId="9" borderId="4" xfId="0" applyFont="1" applyFill="1" applyBorder="1" applyAlignment="1">
      <alignment horizontal="center" vertical="center" wrapText="1"/>
    </xf>
    <xf numFmtId="0" fontId="42" fillId="0" borderId="0" xfId="0" applyFont="1" applyAlignment="1">
      <alignment horizontal="left" vertical="center" wrapText="1"/>
    </xf>
    <xf numFmtId="0" fontId="44" fillId="9" borderId="1" xfId="0" applyFont="1" applyFill="1" applyBorder="1" applyAlignment="1">
      <alignment vertical="center" wrapText="1"/>
    </xf>
    <xf numFmtId="0" fontId="26" fillId="9" borderId="1" xfId="0" applyFont="1" applyFill="1" applyBorder="1" applyAlignment="1">
      <alignment horizontal="justify" vertical="center" wrapText="1"/>
    </xf>
    <xf numFmtId="0" fontId="30" fillId="0" borderId="0" xfId="0" applyFont="1" applyAlignment="1">
      <alignment horizontal="left" vertical="center" wrapText="1"/>
    </xf>
    <xf numFmtId="0" fontId="16" fillId="0" borderId="0" xfId="0" applyFont="1" applyAlignment="1">
      <alignment vertical="top" wrapText="1"/>
    </xf>
    <xf numFmtId="0" fontId="16" fillId="3"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45" fillId="0" borderId="0" xfId="0" applyFont="1" applyAlignment="1">
      <alignment horizontal="left" vertical="center" wrapText="1"/>
    </xf>
    <xf numFmtId="0" fontId="45" fillId="9" borderId="1" xfId="0" applyFont="1" applyFill="1" applyBorder="1" applyAlignment="1">
      <alignment vertical="center" wrapText="1"/>
    </xf>
    <xf numFmtId="0" fontId="25" fillId="9" borderId="2" xfId="0" applyFont="1" applyFill="1" applyBorder="1" applyAlignment="1">
      <alignment horizontal="left" vertical="center" wrapText="1"/>
    </xf>
    <xf numFmtId="0" fontId="25" fillId="9" borderId="3" xfId="0" applyFont="1" applyFill="1" applyBorder="1" applyAlignment="1">
      <alignment horizontal="left" vertical="center" wrapText="1"/>
    </xf>
    <xf numFmtId="0" fontId="25" fillId="9" borderId="4" xfId="0" applyFont="1" applyFill="1" applyBorder="1" applyAlignment="1">
      <alignment horizontal="left" vertical="center" wrapText="1"/>
    </xf>
    <xf numFmtId="0" fontId="0" fillId="0" borderId="0" xfId="0" applyFont="1" applyAlignment="1">
      <alignment horizontal="left" vertical="center" wrapText="1"/>
    </xf>
    <xf numFmtId="0" fontId="16" fillId="0" borderId="0" xfId="0" applyFont="1" applyAlignment="1">
      <alignment horizontal="left" vertical="center" wrapText="1"/>
    </xf>
    <xf numFmtId="0" fontId="25" fillId="0" borderId="0" xfId="0" applyFont="1" applyAlignment="1">
      <alignment horizontal="center" vertical="center" wrapText="1"/>
    </xf>
    <xf numFmtId="0" fontId="43" fillId="9" borderId="2" xfId="0" applyFont="1" applyFill="1" applyBorder="1" applyAlignment="1">
      <alignment horizontal="left" vertical="center" wrapText="1"/>
    </xf>
    <xf numFmtId="0" fontId="43" fillId="9" borderId="3" xfId="0" applyFont="1" applyFill="1" applyBorder="1" applyAlignment="1">
      <alignment horizontal="left" vertical="center" wrapText="1"/>
    </xf>
    <xf numFmtId="0" fontId="43" fillId="9" borderId="4" xfId="0" applyFont="1" applyFill="1" applyBorder="1" applyAlignment="1">
      <alignment horizontal="left" vertical="center" wrapText="1"/>
    </xf>
    <xf numFmtId="0" fontId="42" fillId="9" borderId="2" xfId="0" applyFont="1" applyFill="1" applyBorder="1" applyAlignment="1">
      <alignment horizontal="left" vertical="center" wrapText="1"/>
    </xf>
    <xf numFmtId="0" fontId="42" fillId="9" borderId="3" xfId="0" applyFont="1" applyFill="1" applyBorder="1" applyAlignment="1">
      <alignment horizontal="left" vertical="center" wrapText="1"/>
    </xf>
    <xf numFmtId="0" fontId="42" fillId="9" borderId="4" xfId="0" applyFont="1" applyFill="1" applyBorder="1" applyAlignment="1">
      <alignment horizontal="left" vertical="center" wrapText="1"/>
    </xf>
    <xf numFmtId="0" fontId="16" fillId="0" borderId="1" xfId="0" applyFont="1" applyBorder="1" applyAlignment="1">
      <alignmen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topLeftCell="A70" workbookViewId="0">
      <selection activeCell="S19" sqref="S19"/>
    </sheetView>
  </sheetViews>
  <sheetFormatPr defaultRowHeight="14.4" x14ac:dyDescent="0.3"/>
  <cols>
    <col min="2" max="2" width="50.88671875" customWidth="1"/>
    <col min="3" max="3" width="10.5546875" hidden="1" customWidth="1"/>
    <col min="4" max="4" width="0" hidden="1" customWidth="1"/>
    <col min="5" max="5" width="11.33203125" hidden="1" customWidth="1"/>
    <col min="6" max="12" width="11.6640625" hidden="1" customWidth="1"/>
    <col min="13" max="13" width="11" hidden="1" customWidth="1"/>
    <col min="14" max="16" width="11.33203125" hidden="1" customWidth="1"/>
    <col min="17" max="17" width="13.77734375" customWidth="1"/>
    <col min="18" max="18" width="11.33203125" customWidth="1"/>
    <col min="19" max="19" width="12.6640625" customWidth="1"/>
    <col min="20" max="21" width="10.44140625" customWidth="1"/>
  </cols>
  <sheetData>
    <row r="1" spans="1:21" ht="15" customHeight="1" thickBot="1" x14ac:dyDescent="0.35">
      <c r="A1" s="241" t="s">
        <v>210</v>
      </c>
      <c r="B1" s="242"/>
      <c r="C1" s="245" t="s">
        <v>571</v>
      </c>
      <c r="D1" s="245"/>
      <c r="E1" s="245"/>
      <c r="F1" s="245" t="s">
        <v>572</v>
      </c>
      <c r="G1" s="245"/>
      <c r="H1" s="245"/>
      <c r="I1" s="245" t="s">
        <v>575</v>
      </c>
      <c r="J1" s="245"/>
      <c r="K1" s="245"/>
      <c r="L1" s="227" t="s">
        <v>577</v>
      </c>
      <c r="M1" s="239" t="s">
        <v>576</v>
      </c>
      <c r="N1" s="239" t="s">
        <v>570</v>
      </c>
      <c r="O1" s="239" t="s">
        <v>573</v>
      </c>
      <c r="P1" s="239" t="s">
        <v>574</v>
      </c>
      <c r="Q1" s="227" t="s">
        <v>211</v>
      </c>
      <c r="R1" s="229" t="s">
        <v>578</v>
      </c>
      <c r="S1" s="229" t="s">
        <v>579</v>
      </c>
      <c r="T1" s="231" t="s">
        <v>581</v>
      </c>
      <c r="U1" s="231" t="s">
        <v>582</v>
      </c>
    </row>
    <row r="2" spans="1:21" ht="23.4" customHeight="1" thickBot="1" x14ac:dyDescent="0.35">
      <c r="A2" s="243"/>
      <c r="B2" s="244"/>
      <c r="C2" s="117" t="s">
        <v>484</v>
      </c>
      <c r="D2" s="63" t="s">
        <v>485</v>
      </c>
      <c r="E2" s="118" t="s">
        <v>486</v>
      </c>
      <c r="F2" s="117" t="s">
        <v>484</v>
      </c>
      <c r="G2" s="63" t="s">
        <v>485</v>
      </c>
      <c r="H2" s="118" t="s">
        <v>486</v>
      </c>
      <c r="I2" s="117" t="s">
        <v>484</v>
      </c>
      <c r="J2" s="63" t="s">
        <v>485</v>
      </c>
      <c r="K2" s="118" t="s">
        <v>486</v>
      </c>
      <c r="L2" s="228"/>
      <c r="M2" s="240"/>
      <c r="N2" s="240"/>
      <c r="O2" s="240"/>
      <c r="P2" s="240"/>
      <c r="Q2" s="228" t="s">
        <v>211</v>
      </c>
      <c r="R2" s="230" t="s">
        <v>578</v>
      </c>
      <c r="S2" s="230" t="s">
        <v>579</v>
      </c>
      <c r="T2" s="232" t="s">
        <v>580</v>
      </c>
      <c r="U2" s="232" t="s">
        <v>581</v>
      </c>
    </row>
    <row r="3" spans="1:21" ht="15" thickBot="1" x14ac:dyDescent="0.35">
      <c r="A3" s="64"/>
      <c r="B3" s="65" t="s">
        <v>212</v>
      </c>
      <c r="C3" s="119">
        <v>15448917</v>
      </c>
      <c r="D3" s="120">
        <v>7421202</v>
      </c>
      <c r="E3" s="121">
        <v>22870119</v>
      </c>
      <c r="F3" s="119">
        <v>15396878</v>
      </c>
      <c r="G3" s="120">
        <v>0</v>
      </c>
      <c r="H3" s="121">
        <v>15396878</v>
      </c>
      <c r="I3" s="119">
        <v>15370412</v>
      </c>
      <c r="J3" s="120">
        <v>0</v>
      </c>
      <c r="K3" s="121">
        <v>15370412</v>
      </c>
      <c r="L3" s="209">
        <v>18578645.940000001</v>
      </c>
      <c r="M3" s="204">
        <v>20601019</v>
      </c>
      <c r="N3" s="166">
        <f>E3</f>
        <v>22870119</v>
      </c>
      <c r="O3" s="166">
        <f>H3</f>
        <v>15396878</v>
      </c>
      <c r="P3" s="205">
        <f>K3</f>
        <v>15370412</v>
      </c>
      <c r="Q3" s="209">
        <v>21624646</v>
      </c>
      <c r="R3" s="204">
        <v>24000275</v>
      </c>
      <c r="S3" s="210">
        <v>19118052.880000003</v>
      </c>
      <c r="T3" s="166">
        <v>15396878</v>
      </c>
      <c r="U3" s="205">
        <v>15370412</v>
      </c>
    </row>
    <row r="4" spans="1:21" ht="15" thickBot="1" x14ac:dyDescent="0.35">
      <c r="A4" s="66">
        <v>1</v>
      </c>
      <c r="B4" s="67" t="s">
        <v>213</v>
      </c>
      <c r="C4" s="68">
        <v>696337</v>
      </c>
      <c r="D4" s="69">
        <v>20000</v>
      </c>
      <c r="E4" s="122">
        <v>716337</v>
      </c>
      <c r="F4" s="68">
        <v>696337</v>
      </c>
      <c r="G4" s="69">
        <v>0</v>
      </c>
      <c r="H4" s="122">
        <v>696337</v>
      </c>
      <c r="I4" s="68">
        <v>696337</v>
      </c>
      <c r="J4" s="69">
        <v>0</v>
      </c>
      <c r="K4" s="122">
        <v>696337</v>
      </c>
      <c r="L4" s="95">
        <v>735484.02000000037</v>
      </c>
      <c r="M4" s="122">
        <v>998779</v>
      </c>
      <c r="N4" s="163">
        <f t="shared" ref="N4:N67" si="0">E4</f>
        <v>716337</v>
      </c>
      <c r="O4" s="163">
        <f t="shared" ref="O4:O67" si="1">H4</f>
        <v>696337</v>
      </c>
      <c r="P4" s="164">
        <f t="shared" ref="P4:P67" si="2">K4</f>
        <v>696337</v>
      </c>
      <c r="Q4" s="95">
        <v>761837</v>
      </c>
      <c r="R4" s="122">
        <v>1007837</v>
      </c>
      <c r="S4" s="211">
        <v>1141315.3400000003</v>
      </c>
      <c r="T4" s="163">
        <v>696337</v>
      </c>
      <c r="U4" s="164">
        <v>696337</v>
      </c>
    </row>
    <row r="5" spans="1:21" x14ac:dyDescent="0.3">
      <c r="A5" s="233"/>
      <c r="B5" s="70" t="s">
        <v>214</v>
      </c>
      <c r="C5" s="71">
        <v>238760</v>
      </c>
      <c r="D5" s="72">
        <v>0</v>
      </c>
      <c r="E5" s="123">
        <v>238760</v>
      </c>
      <c r="F5" s="71">
        <v>238760</v>
      </c>
      <c r="G5" s="72">
        <v>0</v>
      </c>
      <c r="H5" s="123">
        <v>238760</v>
      </c>
      <c r="I5" s="71">
        <v>238760</v>
      </c>
      <c r="J5" s="72">
        <v>0</v>
      </c>
      <c r="K5" s="123">
        <v>238760</v>
      </c>
      <c r="L5" s="72">
        <v>246932.14</v>
      </c>
      <c r="M5" s="123">
        <v>270779</v>
      </c>
      <c r="N5" s="159">
        <f t="shared" si="0"/>
        <v>238760</v>
      </c>
      <c r="O5" s="159">
        <f t="shared" si="1"/>
        <v>238760</v>
      </c>
      <c r="P5" s="159">
        <f t="shared" si="2"/>
        <v>238760</v>
      </c>
      <c r="Q5" s="72">
        <v>238760</v>
      </c>
      <c r="R5" s="123">
        <v>238760</v>
      </c>
      <c r="S5" s="212">
        <v>359316.64</v>
      </c>
      <c r="T5" s="159">
        <v>238760</v>
      </c>
      <c r="U5" s="159">
        <v>238760</v>
      </c>
    </row>
    <row r="6" spans="1:21" x14ac:dyDescent="0.3">
      <c r="A6" s="234"/>
      <c r="B6" s="73" t="s">
        <v>215</v>
      </c>
      <c r="C6" s="74">
        <v>53341</v>
      </c>
      <c r="D6" s="75">
        <v>20000</v>
      </c>
      <c r="E6" s="124">
        <v>73341</v>
      </c>
      <c r="F6" s="74">
        <v>53341</v>
      </c>
      <c r="G6" s="75">
        <v>0</v>
      </c>
      <c r="H6" s="124">
        <v>53341</v>
      </c>
      <c r="I6" s="74">
        <v>53341</v>
      </c>
      <c r="J6" s="75">
        <v>0</v>
      </c>
      <c r="K6" s="124">
        <v>53341</v>
      </c>
      <c r="L6" s="75">
        <v>231696.86000000034</v>
      </c>
      <c r="M6" s="124">
        <v>364056</v>
      </c>
      <c r="N6" s="158">
        <f t="shared" si="0"/>
        <v>73341</v>
      </c>
      <c r="O6" s="158">
        <f t="shared" si="1"/>
        <v>53341</v>
      </c>
      <c r="P6" s="158">
        <f t="shared" si="2"/>
        <v>53341</v>
      </c>
      <c r="Q6" s="75">
        <v>118841</v>
      </c>
      <c r="R6" s="124">
        <v>359841</v>
      </c>
      <c r="S6" s="213">
        <v>447996.68000000017</v>
      </c>
      <c r="T6" s="158">
        <v>53341</v>
      </c>
      <c r="U6" s="158">
        <v>53341</v>
      </c>
    </row>
    <row r="7" spans="1:21" x14ac:dyDescent="0.3">
      <c r="A7" s="234"/>
      <c r="B7" s="73" t="s">
        <v>216</v>
      </c>
      <c r="C7" s="74">
        <v>362845</v>
      </c>
      <c r="D7" s="75">
        <v>0</v>
      </c>
      <c r="E7" s="124">
        <v>362845</v>
      </c>
      <c r="F7" s="74">
        <v>362845</v>
      </c>
      <c r="G7" s="75">
        <v>0</v>
      </c>
      <c r="H7" s="124">
        <v>362845</v>
      </c>
      <c r="I7" s="74">
        <v>362845</v>
      </c>
      <c r="J7" s="75">
        <v>0</v>
      </c>
      <c r="K7" s="124">
        <v>362845</v>
      </c>
      <c r="L7" s="75">
        <v>216196.14</v>
      </c>
      <c r="M7" s="124">
        <v>318955</v>
      </c>
      <c r="N7" s="158">
        <f t="shared" si="0"/>
        <v>362845</v>
      </c>
      <c r="O7" s="158">
        <f t="shared" si="1"/>
        <v>362845</v>
      </c>
      <c r="P7" s="158">
        <f t="shared" si="2"/>
        <v>362845</v>
      </c>
      <c r="Q7" s="75">
        <v>362845</v>
      </c>
      <c r="R7" s="124">
        <v>367845</v>
      </c>
      <c r="S7" s="213">
        <v>266307.23</v>
      </c>
      <c r="T7" s="158">
        <v>362845</v>
      </c>
      <c r="U7" s="158">
        <v>362845</v>
      </c>
    </row>
    <row r="8" spans="1:21" ht="15" thickBot="1" x14ac:dyDescent="0.35">
      <c r="A8" s="235"/>
      <c r="B8" s="73" t="s">
        <v>217</v>
      </c>
      <c r="C8" s="74">
        <v>41391</v>
      </c>
      <c r="D8" s="75">
        <v>0</v>
      </c>
      <c r="E8" s="124">
        <v>41391</v>
      </c>
      <c r="F8" s="74">
        <v>41391</v>
      </c>
      <c r="G8" s="75">
        <v>0</v>
      </c>
      <c r="H8" s="124">
        <v>41391</v>
      </c>
      <c r="I8" s="74">
        <v>41391</v>
      </c>
      <c r="J8" s="75">
        <v>0</v>
      </c>
      <c r="K8" s="124">
        <v>41391</v>
      </c>
      <c r="L8" s="75">
        <v>40658.879999999997</v>
      </c>
      <c r="M8" s="124">
        <v>44989</v>
      </c>
      <c r="N8" s="160">
        <f t="shared" si="0"/>
        <v>41391</v>
      </c>
      <c r="O8" s="160">
        <f t="shared" si="1"/>
        <v>41391</v>
      </c>
      <c r="P8" s="160">
        <f t="shared" si="2"/>
        <v>41391</v>
      </c>
      <c r="Q8" s="75">
        <v>41391</v>
      </c>
      <c r="R8" s="124">
        <v>41391</v>
      </c>
      <c r="S8" s="214">
        <v>67694.789999999994</v>
      </c>
      <c r="T8" s="160">
        <v>41391</v>
      </c>
      <c r="U8" s="160">
        <v>41391</v>
      </c>
    </row>
    <row r="9" spans="1:21" ht="15" thickBot="1" x14ac:dyDescent="0.35">
      <c r="A9" s="66">
        <f>A4+1</f>
        <v>2</v>
      </c>
      <c r="B9" s="67" t="s">
        <v>218</v>
      </c>
      <c r="C9" s="68">
        <v>47453</v>
      </c>
      <c r="D9" s="69">
        <v>0</v>
      </c>
      <c r="E9" s="122">
        <v>47453</v>
      </c>
      <c r="F9" s="68">
        <v>43453</v>
      </c>
      <c r="G9" s="69">
        <v>0</v>
      </c>
      <c r="H9" s="122">
        <v>43453</v>
      </c>
      <c r="I9" s="68">
        <v>43453</v>
      </c>
      <c r="J9" s="69">
        <v>0</v>
      </c>
      <c r="K9" s="122">
        <v>43453</v>
      </c>
      <c r="L9" s="69">
        <v>157405.50999999998</v>
      </c>
      <c r="M9" s="122">
        <v>168500</v>
      </c>
      <c r="N9" s="161">
        <f t="shared" si="0"/>
        <v>47453</v>
      </c>
      <c r="O9" s="161">
        <f t="shared" si="1"/>
        <v>43453</v>
      </c>
      <c r="P9" s="162">
        <f t="shared" si="2"/>
        <v>43453</v>
      </c>
      <c r="Q9" s="69">
        <v>47453</v>
      </c>
      <c r="R9" s="122">
        <v>57700</v>
      </c>
      <c r="S9" s="215">
        <v>64636.69</v>
      </c>
      <c r="T9" s="161">
        <v>43453</v>
      </c>
      <c r="U9" s="162">
        <v>43453</v>
      </c>
    </row>
    <row r="10" spans="1:21" x14ac:dyDescent="0.3">
      <c r="A10" s="233"/>
      <c r="B10" s="84" t="s">
        <v>219</v>
      </c>
      <c r="C10" s="125">
        <v>0</v>
      </c>
      <c r="D10" s="126">
        <v>0</v>
      </c>
      <c r="E10" s="127">
        <v>0</v>
      </c>
      <c r="F10" s="125">
        <v>0</v>
      </c>
      <c r="G10" s="126">
        <v>0</v>
      </c>
      <c r="H10" s="127">
        <v>0</v>
      </c>
      <c r="I10" s="125">
        <v>0</v>
      </c>
      <c r="J10" s="126">
        <v>0</v>
      </c>
      <c r="K10" s="127">
        <v>0</v>
      </c>
      <c r="L10" s="207">
        <v>74137.73</v>
      </c>
      <c r="M10" s="127">
        <v>34500</v>
      </c>
      <c r="N10" s="159">
        <f t="shared" si="0"/>
        <v>0</v>
      </c>
      <c r="O10" s="159">
        <f t="shared" si="1"/>
        <v>0</v>
      </c>
      <c r="P10" s="159">
        <f t="shared" si="2"/>
        <v>0</v>
      </c>
      <c r="Q10" s="207">
        <v>0</v>
      </c>
      <c r="R10" s="127">
        <v>560</v>
      </c>
      <c r="S10" s="212">
        <v>776.49999999999272</v>
      </c>
      <c r="T10" s="159">
        <v>0</v>
      </c>
      <c r="U10" s="159">
        <v>0</v>
      </c>
    </row>
    <row r="11" spans="1:21" x14ac:dyDescent="0.3">
      <c r="A11" s="234"/>
      <c r="B11" s="70" t="s">
        <v>487</v>
      </c>
      <c r="C11" s="71">
        <v>0</v>
      </c>
      <c r="D11" s="72">
        <v>0</v>
      </c>
      <c r="E11" s="123">
        <v>0</v>
      </c>
      <c r="F11" s="71">
        <v>0</v>
      </c>
      <c r="G11" s="72">
        <v>0</v>
      </c>
      <c r="H11" s="123">
        <v>0</v>
      </c>
      <c r="I11" s="71">
        <v>0</v>
      </c>
      <c r="J11" s="72">
        <v>0</v>
      </c>
      <c r="K11" s="123">
        <v>0</v>
      </c>
      <c r="L11" s="72">
        <v>24935.55</v>
      </c>
      <c r="M11" s="123">
        <v>26738</v>
      </c>
      <c r="N11" s="158">
        <f t="shared" si="0"/>
        <v>0</v>
      </c>
      <c r="O11" s="158">
        <f t="shared" si="1"/>
        <v>0</v>
      </c>
      <c r="P11" s="158">
        <f t="shared" si="2"/>
        <v>0</v>
      </c>
      <c r="Q11" s="72">
        <v>0</v>
      </c>
      <c r="R11" s="123">
        <v>0</v>
      </c>
      <c r="S11" s="213">
        <v>5157.28</v>
      </c>
      <c r="T11" s="158">
        <v>0</v>
      </c>
      <c r="U11" s="158">
        <v>0</v>
      </c>
    </row>
    <row r="12" spans="1:21" x14ac:dyDescent="0.3">
      <c r="A12" s="234"/>
      <c r="B12" s="73" t="s">
        <v>488</v>
      </c>
      <c r="C12" s="74">
        <v>0</v>
      </c>
      <c r="D12" s="75">
        <v>0</v>
      </c>
      <c r="E12" s="124">
        <v>0</v>
      </c>
      <c r="F12" s="74">
        <v>0</v>
      </c>
      <c r="G12" s="75">
        <v>0</v>
      </c>
      <c r="H12" s="124">
        <v>0</v>
      </c>
      <c r="I12" s="74">
        <v>0</v>
      </c>
      <c r="J12" s="75">
        <v>0</v>
      </c>
      <c r="K12" s="124">
        <v>0</v>
      </c>
      <c r="L12" s="75">
        <v>53260.93</v>
      </c>
      <c r="M12" s="124">
        <v>46879</v>
      </c>
      <c r="N12" s="158">
        <f t="shared" si="0"/>
        <v>0</v>
      </c>
      <c r="O12" s="158">
        <f t="shared" si="1"/>
        <v>0</v>
      </c>
      <c r="P12" s="158">
        <f t="shared" si="2"/>
        <v>0</v>
      </c>
      <c r="Q12" s="75">
        <v>0</v>
      </c>
      <c r="R12" s="124">
        <v>0</v>
      </c>
      <c r="S12" s="213">
        <v>4059.24</v>
      </c>
      <c r="T12" s="158">
        <v>0</v>
      </c>
      <c r="U12" s="158">
        <v>0</v>
      </c>
    </row>
    <row r="13" spans="1:21" ht="15" thickBot="1" x14ac:dyDescent="0.35">
      <c r="A13" s="235"/>
      <c r="B13" s="73" t="s">
        <v>489</v>
      </c>
      <c r="C13" s="74">
        <v>47453</v>
      </c>
      <c r="D13" s="75">
        <v>0</v>
      </c>
      <c r="E13" s="124">
        <v>47453</v>
      </c>
      <c r="F13" s="74">
        <v>43453</v>
      </c>
      <c r="G13" s="75">
        <v>0</v>
      </c>
      <c r="H13" s="124">
        <v>43453</v>
      </c>
      <c r="I13" s="74">
        <v>43453</v>
      </c>
      <c r="J13" s="75">
        <v>0</v>
      </c>
      <c r="K13" s="124">
        <v>43453</v>
      </c>
      <c r="L13" s="75">
        <v>5071.3</v>
      </c>
      <c r="M13" s="124">
        <v>60383</v>
      </c>
      <c r="N13" s="160">
        <f t="shared" si="0"/>
        <v>47453</v>
      </c>
      <c r="O13" s="160">
        <f t="shared" si="1"/>
        <v>43453</v>
      </c>
      <c r="P13" s="160">
        <f t="shared" si="2"/>
        <v>43453</v>
      </c>
      <c r="Q13" s="75">
        <v>47453</v>
      </c>
      <c r="R13" s="124">
        <v>57140</v>
      </c>
      <c r="S13" s="214">
        <v>54643.670000000006</v>
      </c>
      <c r="T13" s="160">
        <v>43453</v>
      </c>
      <c r="U13" s="160">
        <v>43453</v>
      </c>
    </row>
    <row r="14" spans="1:21" ht="15" thickBot="1" x14ac:dyDescent="0.35">
      <c r="A14" s="66">
        <f>A9+1</f>
        <v>3</v>
      </c>
      <c r="B14" s="67" t="s">
        <v>220</v>
      </c>
      <c r="C14" s="68">
        <v>1587938</v>
      </c>
      <c r="D14" s="69">
        <v>28000</v>
      </c>
      <c r="E14" s="122">
        <v>1615938</v>
      </c>
      <c r="F14" s="68">
        <v>1632372</v>
      </c>
      <c r="G14" s="69">
        <v>0</v>
      </c>
      <c r="H14" s="122">
        <v>1632372</v>
      </c>
      <c r="I14" s="68">
        <v>1632372</v>
      </c>
      <c r="J14" s="69">
        <v>0</v>
      </c>
      <c r="K14" s="122">
        <v>1632372</v>
      </c>
      <c r="L14" s="69">
        <v>1437064.26</v>
      </c>
      <c r="M14" s="122">
        <v>1859964</v>
      </c>
      <c r="N14" s="161">
        <f t="shared" si="0"/>
        <v>1615938</v>
      </c>
      <c r="O14" s="161">
        <f t="shared" si="1"/>
        <v>1632372</v>
      </c>
      <c r="P14" s="162">
        <f t="shared" si="2"/>
        <v>1632372</v>
      </c>
      <c r="Q14" s="69">
        <v>1610938</v>
      </c>
      <c r="R14" s="122">
        <v>2109526</v>
      </c>
      <c r="S14" s="215">
        <v>1762630.21</v>
      </c>
      <c r="T14" s="161">
        <v>1632372</v>
      </c>
      <c r="U14" s="162">
        <v>1632372</v>
      </c>
    </row>
    <row r="15" spans="1:21" x14ac:dyDescent="0.3">
      <c r="A15" s="233"/>
      <c r="B15" s="70" t="s">
        <v>221</v>
      </c>
      <c r="C15" s="71">
        <v>48188</v>
      </c>
      <c r="D15" s="72">
        <v>0</v>
      </c>
      <c r="E15" s="123">
        <v>48188</v>
      </c>
      <c r="F15" s="71">
        <v>48188</v>
      </c>
      <c r="G15" s="72">
        <v>0</v>
      </c>
      <c r="H15" s="123">
        <v>48188</v>
      </c>
      <c r="I15" s="71">
        <v>48188</v>
      </c>
      <c r="J15" s="72">
        <v>0</v>
      </c>
      <c r="K15" s="123">
        <v>48188</v>
      </c>
      <c r="L15" s="72">
        <v>18814.11</v>
      </c>
      <c r="M15" s="123">
        <v>48388</v>
      </c>
      <c r="N15" s="159">
        <f t="shared" si="0"/>
        <v>48188</v>
      </c>
      <c r="O15" s="159">
        <f t="shared" si="1"/>
        <v>48188</v>
      </c>
      <c r="P15" s="159">
        <f t="shared" si="2"/>
        <v>48188</v>
      </c>
      <c r="Q15" s="72">
        <v>48188</v>
      </c>
      <c r="R15" s="123">
        <v>48188</v>
      </c>
      <c r="S15" s="212">
        <v>103972.18</v>
      </c>
      <c r="T15" s="159">
        <v>48188</v>
      </c>
      <c r="U15" s="159">
        <v>48188</v>
      </c>
    </row>
    <row r="16" spans="1:21" x14ac:dyDescent="0.3">
      <c r="A16" s="234"/>
      <c r="B16" s="73" t="s">
        <v>222</v>
      </c>
      <c r="C16" s="74">
        <v>111225</v>
      </c>
      <c r="D16" s="75">
        <v>0</v>
      </c>
      <c r="E16" s="124">
        <v>111225</v>
      </c>
      <c r="F16" s="74">
        <v>111225</v>
      </c>
      <c r="G16" s="75">
        <v>0</v>
      </c>
      <c r="H16" s="124">
        <v>111225</v>
      </c>
      <c r="I16" s="74">
        <v>111225</v>
      </c>
      <c r="J16" s="75">
        <v>0</v>
      </c>
      <c r="K16" s="124">
        <v>111225</v>
      </c>
      <c r="L16" s="75">
        <v>125032.99</v>
      </c>
      <c r="M16" s="124">
        <v>112480</v>
      </c>
      <c r="N16" s="158">
        <f t="shared" si="0"/>
        <v>111225</v>
      </c>
      <c r="O16" s="158">
        <f t="shared" si="1"/>
        <v>111225</v>
      </c>
      <c r="P16" s="158">
        <f t="shared" si="2"/>
        <v>111225</v>
      </c>
      <c r="Q16" s="75">
        <v>111225</v>
      </c>
      <c r="R16" s="124">
        <v>111225</v>
      </c>
      <c r="S16" s="213">
        <v>169616.03</v>
      </c>
      <c r="T16" s="158">
        <v>111225</v>
      </c>
      <c r="U16" s="158">
        <v>111225</v>
      </c>
    </row>
    <row r="17" spans="1:21" x14ac:dyDescent="0.3">
      <c r="A17" s="234"/>
      <c r="B17" s="73" t="s">
        <v>223</v>
      </c>
      <c r="C17" s="74">
        <v>172797</v>
      </c>
      <c r="D17" s="75">
        <v>15000</v>
      </c>
      <c r="E17" s="124">
        <v>187797</v>
      </c>
      <c r="F17" s="74">
        <v>172797</v>
      </c>
      <c r="G17" s="75">
        <v>0</v>
      </c>
      <c r="H17" s="124">
        <v>172797</v>
      </c>
      <c r="I17" s="74">
        <v>172797</v>
      </c>
      <c r="J17" s="75">
        <v>0</v>
      </c>
      <c r="K17" s="124">
        <v>172797</v>
      </c>
      <c r="L17" s="75">
        <v>332314.62</v>
      </c>
      <c r="M17" s="124">
        <v>438383</v>
      </c>
      <c r="N17" s="158">
        <f t="shared" si="0"/>
        <v>187797</v>
      </c>
      <c r="O17" s="158">
        <f t="shared" si="1"/>
        <v>172797</v>
      </c>
      <c r="P17" s="158">
        <f t="shared" si="2"/>
        <v>172797</v>
      </c>
      <c r="Q17" s="75">
        <v>195797</v>
      </c>
      <c r="R17" s="124">
        <v>509581</v>
      </c>
      <c r="S17" s="213">
        <v>401835.3</v>
      </c>
      <c r="T17" s="158">
        <v>172797</v>
      </c>
      <c r="U17" s="158">
        <v>172797</v>
      </c>
    </row>
    <row r="18" spans="1:21" x14ac:dyDescent="0.3">
      <c r="A18" s="234"/>
      <c r="B18" s="73" t="s">
        <v>224</v>
      </c>
      <c r="C18" s="74">
        <v>27000</v>
      </c>
      <c r="D18" s="75">
        <v>0</v>
      </c>
      <c r="E18" s="124">
        <v>27000</v>
      </c>
      <c r="F18" s="74">
        <v>27000</v>
      </c>
      <c r="G18" s="75">
        <v>0</v>
      </c>
      <c r="H18" s="124">
        <v>27000</v>
      </c>
      <c r="I18" s="74">
        <v>27000</v>
      </c>
      <c r="J18" s="75">
        <v>0</v>
      </c>
      <c r="K18" s="124">
        <v>27000</v>
      </c>
      <c r="L18" s="75">
        <v>19800</v>
      </c>
      <c r="M18" s="124">
        <v>17000</v>
      </c>
      <c r="N18" s="158">
        <f t="shared" si="0"/>
        <v>27000</v>
      </c>
      <c r="O18" s="158">
        <f t="shared" si="1"/>
        <v>27000</v>
      </c>
      <c r="P18" s="158">
        <f t="shared" si="2"/>
        <v>27000</v>
      </c>
      <c r="Q18" s="75">
        <v>27000</v>
      </c>
      <c r="R18" s="124">
        <v>27000</v>
      </c>
      <c r="S18" s="213">
        <v>23436</v>
      </c>
      <c r="T18" s="158">
        <v>27000</v>
      </c>
      <c r="U18" s="158">
        <v>27000</v>
      </c>
    </row>
    <row r="19" spans="1:21" x14ac:dyDescent="0.3">
      <c r="A19" s="234"/>
      <c r="B19" s="73" t="s">
        <v>225</v>
      </c>
      <c r="C19" s="74">
        <v>69498</v>
      </c>
      <c r="D19" s="75">
        <v>0</v>
      </c>
      <c r="E19" s="124">
        <v>69498</v>
      </c>
      <c r="F19" s="74">
        <v>69498</v>
      </c>
      <c r="G19" s="75">
        <v>0</v>
      </c>
      <c r="H19" s="124">
        <v>69498</v>
      </c>
      <c r="I19" s="74">
        <v>69498</v>
      </c>
      <c r="J19" s="75">
        <v>0</v>
      </c>
      <c r="K19" s="124">
        <v>69498</v>
      </c>
      <c r="L19" s="75">
        <v>51154.42</v>
      </c>
      <c r="M19" s="124">
        <v>68831</v>
      </c>
      <c r="N19" s="158">
        <f t="shared" si="0"/>
        <v>69498</v>
      </c>
      <c r="O19" s="158">
        <f t="shared" si="1"/>
        <v>69498</v>
      </c>
      <c r="P19" s="158">
        <f t="shared" si="2"/>
        <v>69498</v>
      </c>
      <c r="Q19" s="75">
        <v>69498</v>
      </c>
      <c r="R19" s="124">
        <v>69498</v>
      </c>
      <c r="S19" s="213">
        <v>89015.31</v>
      </c>
      <c r="T19" s="158">
        <v>69498</v>
      </c>
      <c r="U19" s="158">
        <v>69498</v>
      </c>
    </row>
    <row r="20" spans="1:21" ht="15" thickBot="1" x14ac:dyDescent="0.35">
      <c r="A20" s="235"/>
      <c r="B20" s="73" t="s">
        <v>226</v>
      </c>
      <c r="C20" s="74">
        <v>1159230</v>
      </c>
      <c r="D20" s="75">
        <v>13000</v>
      </c>
      <c r="E20" s="124">
        <v>1172230</v>
      </c>
      <c r="F20" s="74">
        <v>1203664</v>
      </c>
      <c r="G20" s="75">
        <v>0</v>
      </c>
      <c r="H20" s="124">
        <v>1203664</v>
      </c>
      <c r="I20" s="74">
        <v>1203664</v>
      </c>
      <c r="J20" s="75">
        <v>0</v>
      </c>
      <c r="K20" s="124">
        <v>1203664</v>
      </c>
      <c r="L20" s="75">
        <v>889948.12</v>
      </c>
      <c r="M20" s="124">
        <v>1174882</v>
      </c>
      <c r="N20" s="160">
        <f t="shared" si="0"/>
        <v>1172230</v>
      </c>
      <c r="O20" s="160">
        <f t="shared" si="1"/>
        <v>1203664</v>
      </c>
      <c r="P20" s="160">
        <f t="shared" si="2"/>
        <v>1203664</v>
      </c>
      <c r="Q20" s="75">
        <v>1159230</v>
      </c>
      <c r="R20" s="124">
        <v>1344034</v>
      </c>
      <c r="S20" s="214">
        <v>974755.39</v>
      </c>
      <c r="T20" s="160">
        <v>1203664</v>
      </c>
      <c r="U20" s="160">
        <v>1203664</v>
      </c>
    </row>
    <row r="21" spans="1:21" ht="15" thickBot="1" x14ac:dyDescent="0.35">
      <c r="A21" s="66">
        <f>A14+1</f>
        <v>4</v>
      </c>
      <c r="B21" s="67" t="s">
        <v>227</v>
      </c>
      <c r="C21" s="68">
        <v>321661</v>
      </c>
      <c r="D21" s="69">
        <v>0</v>
      </c>
      <c r="E21" s="122">
        <v>321661</v>
      </c>
      <c r="F21" s="68">
        <v>287997</v>
      </c>
      <c r="G21" s="69"/>
      <c r="H21" s="122">
        <v>287997</v>
      </c>
      <c r="I21" s="68">
        <v>291531</v>
      </c>
      <c r="J21" s="69"/>
      <c r="K21" s="122">
        <v>291531</v>
      </c>
      <c r="L21" s="69">
        <v>322734.7</v>
      </c>
      <c r="M21" s="122">
        <v>462296</v>
      </c>
      <c r="N21" s="161">
        <f t="shared" si="0"/>
        <v>321661</v>
      </c>
      <c r="O21" s="161">
        <f t="shared" si="1"/>
        <v>287997</v>
      </c>
      <c r="P21" s="162">
        <f t="shared" si="2"/>
        <v>291531</v>
      </c>
      <c r="Q21" s="69">
        <v>321661</v>
      </c>
      <c r="R21" s="122">
        <v>382781</v>
      </c>
      <c r="S21" s="215">
        <v>360550.10000000003</v>
      </c>
      <c r="T21" s="161">
        <v>287997</v>
      </c>
      <c r="U21" s="162">
        <v>291531</v>
      </c>
    </row>
    <row r="22" spans="1:21" x14ac:dyDescent="0.3">
      <c r="A22" s="233"/>
      <c r="B22" s="70" t="s">
        <v>228</v>
      </c>
      <c r="C22" s="128">
        <v>67904</v>
      </c>
      <c r="D22" s="129">
        <v>0</v>
      </c>
      <c r="E22" s="130">
        <v>67904</v>
      </c>
      <c r="F22" s="128">
        <v>67904</v>
      </c>
      <c r="G22" s="129"/>
      <c r="H22" s="130">
        <v>67904</v>
      </c>
      <c r="I22" s="128">
        <v>67904</v>
      </c>
      <c r="J22" s="129"/>
      <c r="K22" s="130">
        <v>67904</v>
      </c>
      <c r="L22" s="129">
        <v>60675.820000000007</v>
      </c>
      <c r="M22" s="130">
        <v>74600</v>
      </c>
      <c r="N22" s="159">
        <f t="shared" si="0"/>
        <v>67904</v>
      </c>
      <c r="O22" s="159">
        <f t="shared" si="1"/>
        <v>67904</v>
      </c>
      <c r="P22" s="159">
        <f t="shared" si="2"/>
        <v>67904</v>
      </c>
      <c r="Q22" s="129">
        <v>67904</v>
      </c>
      <c r="R22" s="130">
        <v>78454</v>
      </c>
      <c r="S22" s="212">
        <v>72474.070000000007</v>
      </c>
      <c r="T22" s="159">
        <v>67904</v>
      </c>
      <c r="U22" s="159">
        <v>67904</v>
      </c>
    </row>
    <row r="23" spans="1:21" x14ac:dyDescent="0.3">
      <c r="A23" s="234"/>
      <c r="B23" s="78" t="s">
        <v>229</v>
      </c>
      <c r="C23" s="74">
        <v>22097</v>
      </c>
      <c r="D23" s="75">
        <v>0</v>
      </c>
      <c r="E23" s="124">
        <v>22097</v>
      </c>
      <c r="F23" s="74">
        <v>22097</v>
      </c>
      <c r="G23" s="75"/>
      <c r="H23" s="124">
        <v>22097</v>
      </c>
      <c r="I23" s="74">
        <v>22097</v>
      </c>
      <c r="J23" s="75"/>
      <c r="K23" s="124">
        <v>22097</v>
      </c>
      <c r="L23" s="75">
        <v>19753.95</v>
      </c>
      <c r="M23" s="124">
        <v>24891</v>
      </c>
      <c r="N23" s="158">
        <f t="shared" si="0"/>
        <v>22097</v>
      </c>
      <c r="O23" s="158">
        <f t="shared" si="1"/>
        <v>22097</v>
      </c>
      <c r="P23" s="158">
        <f t="shared" si="2"/>
        <v>22097</v>
      </c>
      <c r="Q23" s="75">
        <v>22097</v>
      </c>
      <c r="R23" s="124">
        <v>28297</v>
      </c>
      <c r="S23" s="213">
        <v>24131.71</v>
      </c>
      <c r="T23" s="158">
        <v>22097</v>
      </c>
      <c r="U23" s="158">
        <v>22097</v>
      </c>
    </row>
    <row r="24" spans="1:21" x14ac:dyDescent="0.3">
      <c r="A24" s="234"/>
      <c r="B24" s="78" t="s">
        <v>230</v>
      </c>
      <c r="C24" s="74">
        <v>45807</v>
      </c>
      <c r="D24" s="75">
        <v>0</v>
      </c>
      <c r="E24" s="124">
        <v>45807</v>
      </c>
      <c r="F24" s="74">
        <v>45807</v>
      </c>
      <c r="G24" s="75"/>
      <c r="H24" s="124">
        <v>45807</v>
      </c>
      <c r="I24" s="74">
        <v>45807</v>
      </c>
      <c r="J24" s="75"/>
      <c r="K24" s="124">
        <v>45807</v>
      </c>
      <c r="L24" s="75">
        <v>40921.870000000003</v>
      </c>
      <c r="M24" s="124">
        <v>49709</v>
      </c>
      <c r="N24" s="158">
        <f t="shared" si="0"/>
        <v>45807</v>
      </c>
      <c r="O24" s="158">
        <f t="shared" si="1"/>
        <v>45807</v>
      </c>
      <c r="P24" s="158">
        <f t="shared" si="2"/>
        <v>45807</v>
      </c>
      <c r="Q24" s="75">
        <v>45807</v>
      </c>
      <c r="R24" s="124">
        <v>50157</v>
      </c>
      <c r="S24" s="213">
        <v>48342.36</v>
      </c>
      <c r="T24" s="158">
        <v>45807</v>
      </c>
      <c r="U24" s="158">
        <v>45807</v>
      </c>
    </row>
    <row r="25" spans="1:21" x14ac:dyDescent="0.3">
      <c r="A25" s="234"/>
      <c r="B25" s="73" t="s">
        <v>231</v>
      </c>
      <c r="C25" s="79">
        <v>9800</v>
      </c>
      <c r="D25" s="80">
        <v>0</v>
      </c>
      <c r="E25" s="131">
        <v>9800</v>
      </c>
      <c r="F25" s="79">
        <v>9800</v>
      </c>
      <c r="G25" s="80"/>
      <c r="H25" s="131">
        <v>9800</v>
      </c>
      <c r="I25" s="79">
        <v>9800</v>
      </c>
      <c r="J25" s="80"/>
      <c r="K25" s="131">
        <v>9800</v>
      </c>
      <c r="L25" s="80">
        <v>3866.95</v>
      </c>
      <c r="M25" s="131">
        <v>5300</v>
      </c>
      <c r="N25" s="158">
        <f t="shared" si="0"/>
        <v>9800</v>
      </c>
      <c r="O25" s="158">
        <f t="shared" si="1"/>
        <v>9800</v>
      </c>
      <c r="P25" s="158">
        <f t="shared" si="2"/>
        <v>9800</v>
      </c>
      <c r="Q25" s="80">
        <v>9800</v>
      </c>
      <c r="R25" s="131">
        <v>9800</v>
      </c>
      <c r="S25" s="213">
        <v>2971.82</v>
      </c>
      <c r="T25" s="158">
        <v>9800</v>
      </c>
      <c r="U25" s="158">
        <v>9800</v>
      </c>
    </row>
    <row r="26" spans="1:21" x14ac:dyDescent="0.3">
      <c r="A26" s="234"/>
      <c r="B26" s="73" t="s">
        <v>232</v>
      </c>
      <c r="C26" s="79">
        <v>67261</v>
      </c>
      <c r="D26" s="80">
        <v>0</v>
      </c>
      <c r="E26" s="131">
        <v>67261</v>
      </c>
      <c r="F26" s="79">
        <v>67261</v>
      </c>
      <c r="G26" s="80"/>
      <c r="H26" s="131">
        <v>67261</v>
      </c>
      <c r="I26" s="79">
        <v>67261</v>
      </c>
      <c r="J26" s="80"/>
      <c r="K26" s="131">
        <v>67261</v>
      </c>
      <c r="L26" s="80">
        <v>49545.7</v>
      </c>
      <c r="M26" s="131">
        <v>73261</v>
      </c>
      <c r="N26" s="158">
        <f t="shared" si="0"/>
        <v>67261</v>
      </c>
      <c r="O26" s="158">
        <f t="shared" si="1"/>
        <v>67261</v>
      </c>
      <c r="P26" s="158">
        <f t="shared" si="2"/>
        <v>67261</v>
      </c>
      <c r="Q26" s="80">
        <v>67261</v>
      </c>
      <c r="R26" s="131">
        <v>67261</v>
      </c>
      <c r="S26" s="213">
        <v>62796.480000000003</v>
      </c>
      <c r="T26" s="158">
        <v>67261</v>
      </c>
      <c r="U26" s="158">
        <v>67261</v>
      </c>
    </row>
    <row r="27" spans="1:21" x14ac:dyDescent="0.3">
      <c r="A27" s="234"/>
      <c r="B27" s="78" t="s">
        <v>233</v>
      </c>
      <c r="C27" s="74">
        <v>12000</v>
      </c>
      <c r="D27" s="75">
        <v>0</v>
      </c>
      <c r="E27" s="124">
        <v>12000</v>
      </c>
      <c r="F27" s="74">
        <v>12000</v>
      </c>
      <c r="G27" s="75"/>
      <c r="H27" s="124">
        <v>12000</v>
      </c>
      <c r="I27" s="74">
        <v>12000</v>
      </c>
      <c r="J27" s="75"/>
      <c r="K27" s="124">
        <v>12000</v>
      </c>
      <c r="L27" s="75">
        <v>11923</v>
      </c>
      <c r="M27" s="124">
        <v>19000</v>
      </c>
      <c r="N27" s="158">
        <f t="shared" si="0"/>
        <v>12000</v>
      </c>
      <c r="O27" s="158">
        <f t="shared" si="1"/>
        <v>12000</v>
      </c>
      <c r="P27" s="158">
        <f t="shared" si="2"/>
        <v>12000</v>
      </c>
      <c r="Q27" s="75">
        <v>12000</v>
      </c>
      <c r="R27" s="124">
        <v>12000</v>
      </c>
      <c r="S27" s="213">
        <v>16500</v>
      </c>
      <c r="T27" s="158">
        <v>12000</v>
      </c>
      <c r="U27" s="158">
        <v>12000</v>
      </c>
    </row>
    <row r="28" spans="1:21" x14ac:dyDescent="0.3">
      <c r="A28" s="234"/>
      <c r="B28" s="78" t="s">
        <v>234</v>
      </c>
      <c r="C28" s="74">
        <v>49261</v>
      </c>
      <c r="D28" s="75">
        <v>0</v>
      </c>
      <c r="E28" s="124">
        <v>49261</v>
      </c>
      <c r="F28" s="74">
        <v>49261</v>
      </c>
      <c r="G28" s="75"/>
      <c r="H28" s="124">
        <v>49261</v>
      </c>
      <c r="I28" s="74">
        <v>49261</v>
      </c>
      <c r="J28" s="75"/>
      <c r="K28" s="124">
        <v>49261</v>
      </c>
      <c r="L28" s="75">
        <v>37622.699999999997</v>
      </c>
      <c r="M28" s="124">
        <v>49261</v>
      </c>
      <c r="N28" s="158">
        <f t="shared" si="0"/>
        <v>49261</v>
      </c>
      <c r="O28" s="158">
        <f t="shared" si="1"/>
        <v>49261</v>
      </c>
      <c r="P28" s="158">
        <f t="shared" si="2"/>
        <v>49261</v>
      </c>
      <c r="Q28" s="75">
        <v>49261</v>
      </c>
      <c r="R28" s="124">
        <v>49261</v>
      </c>
      <c r="S28" s="213">
        <v>46296.480000000003</v>
      </c>
      <c r="T28" s="158">
        <v>49261</v>
      </c>
      <c r="U28" s="158">
        <v>49261</v>
      </c>
    </row>
    <row r="29" spans="1:21" x14ac:dyDescent="0.3">
      <c r="A29" s="234"/>
      <c r="B29" s="78" t="s">
        <v>490</v>
      </c>
      <c r="C29" s="74">
        <v>6000</v>
      </c>
      <c r="D29" s="75">
        <v>0</v>
      </c>
      <c r="E29" s="124">
        <v>6000</v>
      </c>
      <c r="F29" s="74">
        <v>6000</v>
      </c>
      <c r="G29" s="75"/>
      <c r="H29" s="124">
        <v>6000</v>
      </c>
      <c r="I29" s="74">
        <v>6000</v>
      </c>
      <c r="J29" s="75"/>
      <c r="K29" s="124">
        <v>6000</v>
      </c>
      <c r="L29" s="75"/>
      <c r="M29" s="124">
        <v>5000</v>
      </c>
      <c r="N29" s="158">
        <f t="shared" si="0"/>
        <v>6000</v>
      </c>
      <c r="O29" s="158">
        <f t="shared" si="1"/>
        <v>6000</v>
      </c>
      <c r="P29" s="158">
        <f t="shared" si="2"/>
        <v>6000</v>
      </c>
      <c r="Q29" s="75">
        <v>6000</v>
      </c>
      <c r="R29" s="124">
        <v>6000</v>
      </c>
      <c r="S29" s="213"/>
      <c r="T29" s="158">
        <v>6000</v>
      </c>
      <c r="U29" s="158">
        <v>6000</v>
      </c>
    </row>
    <row r="30" spans="1:21" x14ac:dyDescent="0.3">
      <c r="A30" s="234"/>
      <c r="B30" s="73" t="s">
        <v>235</v>
      </c>
      <c r="C30" s="79">
        <v>107037</v>
      </c>
      <c r="D30" s="80">
        <v>0</v>
      </c>
      <c r="E30" s="131">
        <v>107037</v>
      </c>
      <c r="F30" s="79">
        <v>117807</v>
      </c>
      <c r="G30" s="80"/>
      <c r="H30" s="131">
        <v>117807</v>
      </c>
      <c r="I30" s="79">
        <v>121341</v>
      </c>
      <c r="J30" s="80"/>
      <c r="K30" s="131">
        <v>121341</v>
      </c>
      <c r="L30" s="80">
        <v>143626.07999999999</v>
      </c>
      <c r="M30" s="131">
        <v>243663</v>
      </c>
      <c r="N30" s="158">
        <f t="shared" si="0"/>
        <v>107037</v>
      </c>
      <c r="O30" s="158">
        <f t="shared" si="1"/>
        <v>117807</v>
      </c>
      <c r="P30" s="158">
        <f t="shared" si="2"/>
        <v>121341</v>
      </c>
      <c r="Q30" s="80">
        <v>107037</v>
      </c>
      <c r="R30" s="131">
        <v>143607</v>
      </c>
      <c r="S30" s="213">
        <v>138278.93</v>
      </c>
      <c r="T30" s="158">
        <v>117807</v>
      </c>
      <c r="U30" s="158">
        <v>121341</v>
      </c>
    </row>
    <row r="31" spans="1:21" ht="15" thickBot="1" x14ac:dyDescent="0.35">
      <c r="A31" s="235"/>
      <c r="B31" s="73" t="s">
        <v>236</v>
      </c>
      <c r="C31" s="79">
        <v>69659</v>
      </c>
      <c r="D31" s="80">
        <v>0</v>
      </c>
      <c r="E31" s="131">
        <v>69659</v>
      </c>
      <c r="F31" s="79">
        <v>25225</v>
      </c>
      <c r="G31" s="80"/>
      <c r="H31" s="131">
        <v>25225</v>
      </c>
      <c r="I31" s="79">
        <v>25225</v>
      </c>
      <c r="J31" s="80"/>
      <c r="K31" s="131">
        <v>25225</v>
      </c>
      <c r="L31" s="80">
        <v>65020.15</v>
      </c>
      <c r="M31" s="131">
        <v>65472</v>
      </c>
      <c r="N31" s="160">
        <f t="shared" si="0"/>
        <v>69659</v>
      </c>
      <c r="O31" s="160">
        <f t="shared" si="1"/>
        <v>25225</v>
      </c>
      <c r="P31" s="160">
        <f t="shared" si="2"/>
        <v>25225</v>
      </c>
      <c r="Q31" s="80">
        <v>69659</v>
      </c>
      <c r="R31" s="131">
        <v>83659</v>
      </c>
      <c r="S31" s="214">
        <v>84028.800000000003</v>
      </c>
      <c r="T31" s="160">
        <v>25225</v>
      </c>
      <c r="U31" s="160">
        <v>25225</v>
      </c>
    </row>
    <row r="32" spans="1:21" ht="15" thickBot="1" x14ac:dyDescent="0.35">
      <c r="A32" s="66">
        <f>A21+1</f>
        <v>5</v>
      </c>
      <c r="B32" s="67" t="s">
        <v>237</v>
      </c>
      <c r="C32" s="68">
        <v>433135</v>
      </c>
      <c r="D32" s="69">
        <v>0</v>
      </c>
      <c r="E32" s="122">
        <v>433135</v>
      </c>
      <c r="F32" s="68">
        <v>433135</v>
      </c>
      <c r="G32" s="69"/>
      <c r="H32" s="122">
        <v>433135</v>
      </c>
      <c r="I32" s="68">
        <v>433135</v>
      </c>
      <c r="J32" s="69"/>
      <c r="K32" s="122">
        <v>433135</v>
      </c>
      <c r="L32" s="69">
        <v>293835.95</v>
      </c>
      <c r="M32" s="122">
        <v>344832</v>
      </c>
      <c r="N32" s="161">
        <f t="shared" si="0"/>
        <v>433135</v>
      </c>
      <c r="O32" s="161">
        <f t="shared" si="1"/>
        <v>433135</v>
      </c>
      <c r="P32" s="162">
        <f t="shared" si="2"/>
        <v>433135</v>
      </c>
      <c r="Q32" s="69">
        <v>433135</v>
      </c>
      <c r="R32" s="122">
        <v>460737</v>
      </c>
      <c r="S32" s="215">
        <v>453723.73000000004</v>
      </c>
      <c r="T32" s="161">
        <v>433135</v>
      </c>
      <c r="U32" s="162">
        <v>433135</v>
      </c>
    </row>
    <row r="33" spans="1:21" x14ac:dyDescent="0.3">
      <c r="A33" s="233"/>
      <c r="B33" s="70" t="s">
        <v>238</v>
      </c>
      <c r="C33" s="71">
        <v>420203</v>
      </c>
      <c r="D33" s="72">
        <v>0</v>
      </c>
      <c r="E33" s="123">
        <v>420203</v>
      </c>
      <c r="F33" s="71">
        <v>420203</v>
      </c>
      <c r="G33" s="72"/>
      <c r="H33" s="123">
        <v>420203</v>
      </c>
      <c r="I33" s="71">
        <v>420203</v>
      </c>
      <c r="J33" s="72"/>
      <c r="K33" s="123">
        <v>420203</v>
      </c>
      <c r="L33" s="72">
        <v>280465</v>
      </c>
      <c r="M33" s="123">
        <v>330897</v>
      </c>
      <c r="N33" s="159">
        <f t="shared" si="0"/>
        <v>420203</v>
      </c>
      <c r="O33" s="159">
        <f t="shared" si="1"/>
        <v>420203</v>
      </c>
      <c r="P33" s="159">
        <f t="shared" si="2"/>
        <v>420203</v>
      </c>
      <c r="Q33" s="72">
        <v>420203</v>
      </c>
      <c r="R33" s="123">
        <v>445714</v>
      </c>
      <c r="S33" s="212">
        <v>438432.77</v>
      </c>
      <c r="T33" s="159">
        <v>420203</v>
      </c>
      <c r="U33" s="159">
        <v>420203</v>
      </c>
    </row>
    <row r="34" spans="1:21" ht="15" thickBot="1" x14ac:dyDescent="0.35">
      <c r="A34" s="235"/>
      <c r="B34" s="73" t="s">
        <v>239</v>
      </c>
      <c r="C34" s="74">
        <v>12932</v>
      </c>
      <c r="D34" s="75">
        <v>0</v>
      </c>
      <c r="E34" s="124">
        <v>12932</v>
      </c>
      <c r="F34" s="74">
        <v>12932</v>
      </c>
      <c r="G34" s="75"/>
      <c r="H34" s="124">
        <v>12932</v>
      </c>
      <c r="I34" s="74">
        <v>12932</v>
      </c>
      <c r="J34" s="75"/>
      <c r="K34" s="124">
        <v>12932</v>
      </c>
      <c r="L34" s="75">
        <v>13370.95</v>
      </c>
      <c r="M34" s="124">
        <v>13935</v>
      </c>
      <c r="N34" s="160">
        <f t="shared" si="0"/>
        <v>12932</v>
      </c>
      <c r="O34" s="160">
        <f t="shared" si="1"/>
        <v>12932</v>
      </c>
      <c r="P34" s="160">
        <f t="shared" si="2"/>
        <v>12932</v>
      </c>
      <c r="Q34" s="75">
        <v>12932</v>
      </c>
      <c r="R34" s="124">
        <v>15023</v>
      </c>
      <c r="S34" s="214">
        <v>15290.96</v>
      </c>
      <c r="T34" s="160">
        <v>12932</v>
      </c>
      <c r="U34" s="160">
        <v>12932</v>
      </c>
    </row>
    <row r="35" spans="1:21" ht="15" thickBot="1" x14ac:dyDescent="0.35">
      <c r="A35" s="66">
        <f>A32+1</f>
        <v>6</v>
      </c>
      <c r="B35" s="67" t="s">
        <v>240</v>
      </c>
      <c r="C35" s="68">
        <v>717392</v>
      </c>
      <c r="D35" s="69">
        <v>0</v>
      </c>
      <c r="E35" s="122">
        <v>717392</v>
      </c>
      <c r="F35" s="68">
        <v>760392</v>
      </c>
      <c r="G35" s="69"/>
      <c r="H35" s="122">
        <v>760392</v>
      </c>
      <c r="I35" s="68">
        <v>760392</v>
      </c>
      <c r="J35" s="69"/>
      <c r="K35" s="122">
        <v>760392</v>
      </c>
      <c r="L35" s="69">
        <v>652346.17000000004</v>
      </c>
      <c r="M35" s="122">
        <v>838186</v>
      </c>
      <c r="N35" s="161">
        <f t="shared" si="0"/>
        <v>717392</v>
      </c>
      <c r="O35" s="161">
        <f t="shared" si="1"/>
        <v>760392</v>
      </c>
      <c r="P35" s="162">
        <f t="shared" si="2"/>
        <v>760392</v>
      </c>
      <c r="Q35" s="69">
        <v>717392</v>
      </c>
      <c r="R35" s="122">
        <v>790552</v>
      </c>
      <c r="S35" s="215">
        <v>776735.08000000007</v>
      </c>
      <c r="T35" s="161">
        <v>760392</v>
      </c>
      <c r="U35" s="162">
        <v>760392</v>
      </c>
    </row>
    <row r="36" spans="1:21" x14ac:dyDescent="0.3">
      <c r="A36" s="236"/>
      <c r="B36" s="84" t="s">
        <v>491</v>
      </c>
      <c r="C36" s="88">
        <v>579644</v>
      </c>
      <c r="D36" s="81">
        <v>0</v>
      </c>
      <c r="E36" s="132">
        <v>579644</v>
      </c>
      <c r="F36" s="88">
        <v>622644</v>
      </c>
      <c r="G36" s="81"/>
      <c r="H36" s="132">
        <v>622644</v>
      </c>
      <c r="I36" s="88">
        <v>622644</v>
      </c>
      <c r="J36" s="81"/>
      <c r="K36" s="132">
        <v>622644</v>
      </c>
      <c r="L36" s="154">
        <v>648372</v>
      </c>
      <c r="M36" s="132">
        <v>695111</v>
      </c>
      <c r="N36" s="159">
        <f t="shared" si="0"/>
        <v>579644</v>
      </c>
      <c r="O36" s="159">
        <f t="shared" si="1"/>
        <v>622644</v>
      </c>
      <c r="P36" s="159">
        <f t="shared" si="2"/>
        <v>622644</v>
      </c>
      <c r="Q36" s="154">
        <v>579644</v>
      </c>
      <c r="R36" s="132">
        <v>653304</v>
      </c>
      <c r="S36" s="212">
        <v>643487.08000000007</v>
      </c>
      <c r="T36" s="159">
        <v>622644</v>
      </c>
      <c r="U36" s="159">
        <v>622644</v>
      </c>
    </row>
    <row r="37" spans="1:21" x14ac:dyDescent="0.3">
      <c r="A37" s="237"/>
      <c r="B37" s="133" t="s">
        <v>270</v>
      </c>
      <c r="C37" s="134">
        <v>295644</v>
      </c>
      <c r="D37" s="135">
        <v>0</v>
      </c>
      <c r="E37" s="136">
        <v>295644</v>
      </c>
      <c r="F37" s="134">
        <v>295644</v>
      </c>
      <c r="G37" s="135"/>
      <c r="H37" s="136">
        <v>295644</v>
      </c>
      <c r="I37" s="134">
        <v>295644</v>
      </c>
      <c r="J37" s="135"/>
      <c r="K37" s="136">
        <v>295644</v>
      </c>
      <c r="L37" s="135">
        <v>417920</v>
      </c>
      <c r="M37" s="136">
        <v>370183</v>
      </c>
      <c r="N37" s="158">
        <f t="shared" si="0"/>
        <v>295644</v>
      </c>
      <c r="O37" s="158">
        <f t="shared" si="1"/>
        <v>295644</v>
      </c>
      <c r="P37" s="158">
        <f t="shared" si="2"/>
        <v>295644</v>
      </c>
      <c r="Q37" s="135">
        <v>295644</v>
      </c>
      <c r="R37" s="136">
        <v>429304</v>
      </c>
      <c r="S37" s="213">
        <v>419487.08</v>
      </c>
      <c r="T37" s="158">
        <v>295644</v>
      </c>
      <c r="U37" s="158">
        <v>295644</v>
      </c>
    </row>
    <row r="38" spans="1:21" x14ac:dyDescent="0.3">
      <c r="A38" s="237"/>
      <c r="B38" s="133" t="s">
        <v>278</v>
      </c>
      <c r="C38" s="134">
        <v>284000</v>
      </c>
      <c r="D38" s="135">
        <v>0</v>
      </c>
      <c r="E38" s="136">
        <v>284000</v>
      </c>
      <c r="F38" s="134">
        <v>327000</v>
      </c>
      <c r="G38" s="135"/>
      <c r="H38" s="136">
        <v>327000</v>
      </c>
      <c r="I38" s="134">
        <v>327000</v>
      </c>
      <c r="J38" s="135"/>
      <c r="K38" s="136">
        <v>327000</v>
      </c>
      <c r="L38" s="135">
        <v>230452</v>
      </c>
      <c r="M38" s="136">
        <v>324928</v>
      </c>
      <c r="N38" s="158">
        <f t="shared" si="0"/>
        <v>284000</v>
      </c>
      <c r="O38" s="158">
        <f t="shared" si="1"/>
        <v>327000</v>
      </c>
      <c r="P38" s="158">
        <f t="shared" si="2"/>
        <v>327000</v>
      </c>
      <c r="Q38" s="135">
        <v>284000</v>
      </c>
      <c r="R38" s="136">
        <v>224000</v>
      </c>
      <c r="S38" s="213">
        <v>224000</v>
      </c>
      <c r="T38" s="158">
        <v>327000</v>
      </c>
      <c r="U38" s="158">
        <v>327000</v>
      </c>
    </row>
    <row r="39" spans="1:21" x14ac:dyDescent="0.3">
      <c r="A39" s="237"/>
      <c r="B39" s="85" t="s">
        <v>492</v>
      </c>
      <c r="C39" s="92">
        <v>132748</v>
      </c>
      <c r="D39" s="82">
        <v>0</v>
      </c>
      <c r="E39" s="137">
        <v>132748</v>
      </c>
      <c r="F39" s="92">
        <v>132748</v>
      </c>
      <c r="G39" s="82"/>
      <c r="H39" s="137">
        <v>132748</v>
      </c>
      <c r="I39" s="92">
        <v>132748</v>
      </c>
      <c r="J39" s="82"/>
      <c r="K39" s="137">
        <v>132748</v>
      </c>
      <c r="L39" s="82">
        <v>0</v>
      </c>
      <c r="M39" s="137">
        <v>138075</v>
      </c>
      <c r="N39" s="158">
        <f t="shared" si="0"/>
        <v>132748</v>
      </c>
      <c r="O39" s="158">
        <f t="shared" si="1"/>
        <v>132748</v>
      </c>
      <c r="P39" s="158">
        <f t="shared" si="2"/>
        <v>132748</v>
      </c>
      <c r="Q39" s="82">
        <v>132748</v>
      </c>
      <c r="R39" s="137">
        <v>132748</v>
      </c>
      <c r="S39" s="213">
        <v>132748</v>
      </c>
      <c r="T39" s="158">
        <v>132748</v>
      </c>
      <c r="U39" s="158">
        <v>132748</v>
      </c>
    </row>
    <row r="40" spans="1:21" ht="15" thickBot="1" x14ac:dyDescent="0.35">
      <c r="A40" s="238"/>
      <c r="B40" s="86" t="s">
        <v>493</v>
      </c>
      <c r="C40" s="138">
        <v>5000</v>
      </c>
      <c r="D40" s="139">
        <v>0</v>
      </c>
      <c r="E40" s="140">
        <v>5000</v>
      </c>
      <c r="F40" s="138">
        <v>5000</v>
      </c>
      <c r="G40" s="139"/>
      <c r="H40" s="140">
        <v>5000</v>
      </c>
      <c r="I40" s="138">
        <v>5000</v>
      </c>
      <c r="J40" s="139"/>
      <c r="K40" s="140">
        <v>5000</v>
      </c>
      <c r="L40" s="80">
        <v>3974.17</v>
      </c>
      <c r="M40" s="140">
        <v>5000</v>
      </c>
      <c r="N40" s="160">
        <f t="shared" si="0"/>
        <v>5000</v>
      </c>
      <c r="O40" s="160">
        <f t="shared" si="1"/>
        <v>5000</v>
      </c>
      <c r="P40" s="160">
        <f t="shared" si="2"/>
        <v>5000</v>
      </c>
      <c r="Q40" s="80">
        <v>5000</v>
      </c>
      <c r="R40" s="140">
        <v>4500</v>
      </c>
      <c r="S40" s="214">
        <v>500</v>
      </c>
      <c r="T40" s="160">
        <v>5000</v>
      </c>
      <c r="U40" s="160">
        <v>5000</v>
      </c>
    </row>
    <row r="41" spans="1:21" ht="15" thickBot="1" x14ac:dyDescent="0.35">
      <c r="A41" s="66">
        <f>A35+1</f>
        <v>7</v>
      </c>
      <c r="B41" s="67" t="s">
        <v>241</v>
      </c>
      <c r="C41" s="68">
        <v>412616</v>
      </c>
      <c r="D41" s="69">
        <v>880999</v>
      </c>
      <c r="E41" s="122">
        <v>1293615</v>
      </c>
      <c r="F41" s="68">
        <v>355355</v>
      </c>
      <c r="G41" s="69"/>
      <c r="H41" s="122">
        <v>355355</v>
      </c>
      <c r="I41" s="68">
        <v>355355</v>
      </c>
      <c r="J41" s="69"/>
      <c r="K41" s="122">
        <v>355355</v>
      </c>
      <c r="L41" s="69">
        <v>775144.32</v>
      </c>
      <c r="M41" s="122">
        <v>1684524</v>
      </c>
      <c r="N41" s="161">
        <f t="shared" si="0"/>
        <v>1293615</v>
      </c>
      <c r="O41" s="161">
        <f t="shared" si="1"/>
        <v>355355</v>
      </c>
      <c r="P41" s="162">
        <f t="shared" si="2"/>
        <v>355355</v>
      </c>
      <c r="Q41" s="69">
        <v>737379</v>
      </c>
      <c r="R41" s="122">
        <v>745969</v>
      </c>
      <c r="S41" s="215">
        <v>724037.23</v>
      </c>
      <c r="T41" s="161">
        <v>355355</v>
      </c>
      <c r="U41" s="162">
        <v>355355</v>
      </c>
    </row>
    <row r="42" spans="1:21" x14ac:dyDescent="0.3">
      <c r="A42" s="236"/>
      <c r="B42" s="84" t="s">
        <v>494</v>
      </c>
      <c r="C42" s="88">
        <v>399503</v>
      </c>
      <c r="D42" s="81">
        <v>0</v>
      </c>
      <c r="E42" s="132">
        <v>399503</v>
      </c>
      <c r="F42" s="88">
        <v>198242</v>
      </c>
      <c r="G42" s="81"/>
      <c r="H42" s="132">
        <v>198242</v>
      </c>
      <c r="I42" s="88">
        <v>198242</v>
      </c>
      <c r="J42" s="81"/>
      <c r="K42" s="132">
        <v>198242</v>
      </c>
      <c r="L42" s="154">
        <v>254675.03</v>
      </c>
      <c r="M42" s="132">
        <v>343800</v>
      </c>
      <c r="N42" s="159">
        <f t="shared" si="0"/>
        <v>399503</v>
      </c>
      <c r="O42" s="159">
        <f t="shared" si="1"/>
        <v>198242</v>
      </c>
      <c r="P42" s="159">
        <f t="shared" si="2"/>
        <v>198242</v>
      </c>
      <c r="Q42" s="154">
        <v>399503</v>
      </c>
      <c r="R42" s="132">
        <v>369243</v>
      </c>
      <c r="S42" s="212">
        <v>372265.08</v>
      </c>
      <c r="T42" s="159">
        <v>198242</v>
      </c>
      <c r="U42" s="159">
        <v>198242</v>
      </c>
    </row>
    <row r="43" spans="1:21" x14ac:dyDescent="0.3">
      <c r="A43" s="237"/>
      <c r="B43" s="93" t="s">
        <v>296</v>
      </c>
      <c r="C43" s="141">
        <v>200017</v>
      </c>
      <c r="D43" s="83">
        <v>0</v>
      </c>
      <c r="E43" s="142">
        <v>200017</v>
      </c>
      <c r="F43" s="141">
        <v>78282</v>
      </c>
      <c r="G43" s="83"/>
      <c r="H43" s="142">
        <v>78282</v>
      </c>
      <c r="I43" s="141">
        <v>78282</v>
      </c>
      <c r="J43" s="83"/>
      <c r="K43" s="142">
        <v>78282</v>
      </c>
      <c r="L43" s="83">
        <v>126680</v>
      </c>
      <c r="M43" s="142">
        <v>144529</v>
      </c>
      <c r="N43" s="158">
        <f t="shared" si="0"/>
        <v>200017</v>
      </c>
      <c r="O43" s="158">
        <f t="shared" si="1"/>
        <v>78282</v>
      </c>
      <c r="P43" s="158">
        <f t="shared" si="2"/>
        <v>78282</v>
      </c>
      <c r="Q43" s="83">
        <v>200017</v>
      </c>
      <c r="R43" s="142">
        <v>204757</v>
      </c>
      <c r="S43" s="213">
        <v>204757</v>
      </c>
      <c r="T43" s="158">
        <v>78282</v>
      </c>
      <c r="U43" s="158">
        <v>78282</v>
      </c>
    </row>
    <row r="44" spans="1:21" x14ac:dyDescent="0.3">
      <c r="A44" s="237"/>
      <c r="B44" s="93" t="s">
        <v>300</v>
      </c>
      <c r="C44" s="141">
        <v>187486</v>
      </c>
      <c r="D44" s="83">
        <v>0</v>
      </c>
      <c r="E44" s="142">
        <v>187486</v>
      </c>
      <c r="F44" s="141">
        <v>104960</v>
      </c>
      <c r="G44" s="83"/>
      <c r="H44" s="142">
        <v>104960</v>
      </c>
      <c r="I44" s="141">
        <v>104960</v>
      </c>
      <c r="J44" s="83"/>
      <c r="K44" s="142">
        <v>104960</v>
      </c>
      <c r="L44" s="83">
        <v>115686</v>
      </c>
      <c r="M44" s="142">
        <v>189271</v>
      </c>
      <c r="N44" s="158">
        <f t="shared" si="0"/>
        <v>187486</v>
      </c>
      <c r="O44" s="158">
        <f t="shared" si="1"/>
        <v>104960</v>
      </c>
      <c r="P44" s="158">
        <f t="shared" si="2"/>
        <v>104960</v>
      </c>
      <c r="Q44" s="83">
        <v>187486</v>
      </c>
      <c r="R44" s="142">
        <v>147486</v>
      </c>
      <c r="S44" s="213">
        <v>147486</v>
      </c>
      <c r="T44" s="158">
        <v>104960</v>
      </c>
      <c r="U44" s="158">
        <v>104960</v>
      </c>
    </row>
    <row r="45" spans="1:21" x14ac:dyDescent="0.3">
      <c r="A45" s="237"/>
      <c r="B45" s="93" t="s">
        <v>303</v>
      </c>
      <c r="C45" s="141">
        <v>12000</v>
      </c>
      <c r="D45" s="83">
        <v>0</v>
      </c>
      <c r="E45" s="142">
        <v>12000</v>
      </c>
      <c r="F45" s="141">
        <v>15000</v>
      </c>
      <c r="G45" s="83"/>
      <c r="H45" s="142">
        <v>15000</v>
      </c>
      <c r="I45" s="141">
        <v>15000</v>
      </c>
      <c r="J45" s="83"/>
      <c r="K45" s="142">
        <v>15000</v>
      </c>
      <c r="L45" s="83">
        <v>12309.03</v>
      </c>
      <c r="M45" s="142">
        <v>10000</v>
      </c>
      <c r="N45" s="158">
        <f t="shared" si="0"/>
        <v>12000</v>
      </c>
      <c r="O45" s="158">
        <f t="shared" si="1"/>
        <v>15000</v>
      </c>
      <c r="P45" s="158">
        <f t="shared" si="2"/>
        <v>15000</v>
      </c>
      <c r="Q45" s="83">
        <v>12000</v>
      </c>
      <c r="R45" s="142">
        <v>17000</v>
      </c>
      <c r="S45" s="213">
        <v>20022.080000000002</v>
      </c>
      <c r="T45" s="158">
        <v>15000</v>
      </c>
      <c r="U45" s="158">
        <v>15000</v>
      </c>
    </row>
    <row r="46" spans="1:21" x14ac:dyDescent="0.3">
      <c r="A46" s="237"/>
      <c r="B46" s="85" t="s">
        <v>495</v>
      </c>
      <c r="C46" s="92">
        <v>13113</v>
      </c>
      <c r="D46" s="82">
        <v>880999</v>
      </c>
      <c r="E46" s="137">
        <v>894112</v>
      </c>
      <c r="F46" s="92">
        <v>157113</v>
      </c>
      <c r="G46" s="82"/>
      <c r="H46" s="137">
        <v>157113</v>
      </c>
      <c r="I46" s="92">
        <v>157113</v>
      </c>
      <c r="J46" s="82"/>
      <c r="K46" s="137">
        <v>157113</v>
      </c>
      <c r="L46" s="82">
        <v>520469.29</v>
      </c>
      <c r="M46" s="137">
        <v>1340724</v>
      </c>
      <c r="N46" s="158">
        <f t="shared" si="0"/>
        <v>894112</v>
      </c>
      <c r="O46" s="158">
        <f t="shared" si="1"/>
        <v>157113</v>
      </c>
      <c r="P46" s="158">
        <f t="shared" si="2"/>
        <v>157113</v>
      </c>
      <c r="Q46" s="82">
        <v>337876</v>
      </c>
      <c r="R46" s="137">
        <v>376726</v>
      </c>
      <c r="S46" s="213">
        <v>351772.15</v>
      </c>
      <c r="T46" s="158">
        <v>157113</v>
      </c>
      <c r="U46" s="158">
        <v>157113</v>
      </c>
    </row>
    <row r="47" spans="1:21" x14ac:dyDescent="0.3">
      <c r="A47" s="237"/>
      <c r="B47" s="93" t="s">
        <v>308</v>
      </c>
      <c r="C47" s="141">
        <v>13113</v>
      </c>
      <c r="D47" s="83">
        <v>0</v>
      </c>
      <c r="E47" s="142">
        <v>13113</v>
      </c>
      <c r="F47" s="141">
        <v>98113</v>
      </c>
      <c r="G47" s="83"/>
      <c r="H47" s="142">
        <v>98113</v>
      </c>
      <c r="I47" s="141">
        <v>98113</v>
      </c>
      <c r="J47" s="83"/>
      <c r="K47" s="142">
        <v>98113</v>
      </c>
      <c r="L47" s="83">
        <v>203467.19</v>
      </c>
      <c r="M47" s="142">
        <v>340418</v>
      </c>
      <c r="N47" s="158">
        <f t="shared" si="0"/>
        <v>13113</v>
      </c>
      <c r="O47" s="158">
        <f t="shared" si="1"/>
        <v>98113</v>
      </c>
      <c r="P47" s="158">
        <f t="shared" si="2"/>
        <v>98113</v>
      </c>
      <c r="Q47" s="83">
        <v>13113</v>
      </c>
      <c r="R47" s="142">
        <v>19113</v>
      </c>
      <c r="S47" s="213">
        <v>19113</v>
      </c>
      <c r="T47" s="158">
        <v>98113</v>
      </c>
      <c r="U47" s="158">
        <v>98113</v>
      </c>
    </row>
    <row r="48" spans="1:21" ht="15" thickBot="1" x14ac:dyDescent="0.35">
      <c r="A48" s="238"/>
      <c r="B48" s="93" t="s">
        <v>313</v>
      </c>
      <c r="C48" s="141">
        <v>0</v>
      </c>
      <c r="D48" s="83">
        <v>880999</v>
      </c>
      <c r="E48" s="142">
        <v>880999</v>
      </c>
      <c r="F48" s="141">
        <v>59000</v>
      </c>
      <c r="G48" s="83"/>
      <c r="H48" s="142">
        <v>59000</v>
      </c>
      <c r="I48" s="141">
        <v>59000</v>
      </c>
      <c r="J48" s="83"/>
      <c r="K48" s="142">
        <v>59000</v>
      </c>
      <c r="L48" s="208">
        <v>317002.09999999998</v>
      </c>
      <c r="M48" s="142">
        <v>1000306</v>
      </c>
      <c r="N48" s="160">
        <f t="shared" si="0"/>
        <v>880999</v>
      </c>
      <c r="O48" s="160">
        <f t="shared" si="1"/>
        <v>59000</v>
      </c>
      <c r="P48" s="160">
        <f t="shared" si="2"/>
        <v>59000</v>
      </c>
      <c r="Q48" s="208">
        <v>324763</v>
      </c>
      <c r="R48" s="142">
        <v>357613</v>
      </c>
      <c r="S48" s="214">
        <v>332659.15000000002</v>
      </c>
      <c r="T48" s="160">
        <v>59000</v>
      </c>
      <c r="U48" s="160">
        <v>59000</v>
      </c>
    </row>
    <row r="49" spans="1:21" ht="15" thickBot="1" x14ac:dyDescent="0.35">
      <c r="A49" s="66">
        <f>A41+1</f>
        <v>8</v>
      </c>
      <c r="B49" s="67" t="s">
        <v>242</v>
      </c>
      <c r="C49" s="68">
        <v>125000</v>
      </c>
      <c r="D49" s="69">
        <v>0</v>
      </c>
      <c r="E49" s="122">
        <v>125000</v>
      </c>
      <c r="F49" s="68">
        <v>125000</v>
      </c>
      <c r="G49" s="69"/>
      <c r="H49" s="122">
        <v>125000</v>
      </c>
      <c r="I49" s="68">
        <v>125000</v>
      </c>
      <c r="J49" s="69"/>
      <c r="K49" s="122">
        <v>125000</v>
      </c>
      <c r="L49" s="170">
        <v>100889.98</v>
      </c>
      <c r="M49" s="122">
        <v>105000</v>
      </c>
      <c r="N49" s="167">
        <f t="shared" si="0"/>
        <v>125000</v>
      </c>
      <c r="O49" s="167">
        <f t="shared" si="1"/>
        <v>125000</v>
      </c>
      <c r="P49" s="168">
        <f t="shared" si="2"/>
        <v>125000</v>
      </c>
      <c r="Q49" s="170">
        <v>125000</v>
      </c>
      <c r="R49" s="122">
        <v>125000</v>
      </c>
      <c r="S49" s="216">
        <v>98285.36</v>
      </c>
      <c r="T49" s="167">
        <v>125000</v>
      </c>
      <c r="U49" s="168">
        <v>125000</v>
      </c>
    </row>
    <row r="50" spans="1:21" ht="15" thickBot="1" x14ac:dyDescent="0.35">
      <c r="A50" s="66">
        <f>A49+1</f>
        <v>9</v>
      </c>
      <c r="B50" s="67" t="s">
        <v>243</v>
      </c>
      <c r="C50" s="68">
        <v>8197762</v>
      </c>
      <c r="D50" s="69">
        <v>38151</v>
      </c>
      <c r="E50" s="122">
        <v>8235913</v>
      </c>
      <c r="F50" s="68">
        <v>8197762</v>
      </c>
      <c r="G50" s="69"/>
      <c r="H50" s="122">
        <v>8197762</v>
      </c>
      <c r="I50" s="68">
        <v>8197762</v>
      </c>
      <c r="J50" s="69"/>
      <c r="K50" s="122">
        <v>8197762</v>
      </c>
      <c r="L50" s="69">
        <v>8566445.5700000003</v>
      </c>
      <c r="M50" s="122">
        <v>8720937</v>
      </c>
      <c r="N50" s="161">
        <f t="shared" si="0"/>
        <v>8235913</v>
      </c>
      <c r="O50" s="161">
        <f t="shared" si="1"/>
        <v>8197762</v>
      </c>
      <c r="P50" s="162">
        <f t="shared" si="2"/>
        <v>8197762</v>
      </c>
      <c r="Q50" s="69">
        <v>8597762</v>
      </c>
      <c r="R50" s="122">
        <v>10085136</v>
      </c>
      <c r="S50" s="215">
        <v>9672378.3900000006</v>
      </c>
      <c r="T50" s="161">
        <v>8197762</v>
      </c>
      <c r="U50" s="162">
        <v>8197762</v>
      </c>
    </row>
    <row r="51" spans="1:21" x14ac:dyDescent="0.3">
      <c r="A51" s="233"/>
      <c r="B51" s="70" t="s">
        <v>244</v>
      </c>
      <c r="C51" s="81">
        <v>1839012</v>
      </c>
      <c r="D51" s="81">
        <v>0</v>
      </c>
      <c r="E51" s="130">
        <v>1839012</v>
      </c>
      <c r="F51" s="81">
        <v>1839012</v>
      </c>
      <c r="G51" s="81"/>
      <c r="H51" s="130">
        <v>1839012</v>
      </c>
      <c r="I51" s="81">
        <v>1839012</v>
      </c>
      <c r="J51" s="81"/>
      <c r="K51" s="130">
        <v>1839012</v>
      </c>
      <c r="L51" s="129">
        <v>1929199.35</v>
      </c>
      <c r="M51" s="130">
        <v>2080667</v>
      </c>
      <c r="N51" s="166">
        <f t="shared" si="0"/>
        <v>1839012</v>
      </c>
      <c r="O51" s="166">
        <f t="shared" si="1"/>
        <v>1839012</v>
      </c>
      <c r="P51" s="166">
        <f t="shared" si="2"/>
        <v>1839012</v>
      </c>
      <c r="Q51" s="129">
        <v>1839012</v>
      </c>
      <c r="R51" s="130">
        <v>1941577</v>
      </c>
      <c r="S51" s="217">
        <v>1941577</v>
      </c>
      <c r="T51" s="166">
        <v>1839012</v>
      </c>
      <c r="U51" s="166">
        <v>1839012</v>
      </c>
    </row>
    <row r="52" spans="1:21" x14ac:dyDescent="0.3">
      <c r="A52" s="234"/>
      <c r="B52" s="73" t="s">
        <v>245</v>
      </c>
      <c r="C52" s="82">
        <v>3270706</v>
      </c>
      <c r="D52" s="82">
        <v>38151</v>
      </c>
      <c r="E52" s="131">
        <v>3308857</v>
      </c>
      <c r="F52" s="82">
        <v>3270706</v>
      </c>
      <c r="G52" s="82"/>
      <c r="H52" s="131">
        <v>3270706</v>
      </c>
      <c r="I52" s="82">
        <v>3270706</v>
      </c>
      <c r="J52" s="82"/>
      <c r="K52" s="131">
        <v>3270706</v>
      </c>
      <c r="L52" s="80">
        <v>3625903</v>
      </c>
      <c r="M52" s="131">
        <v>3362916</v>
      </c>
      <c r="N52" s="165">
        <f t="shared" si="0"/>
        <v>3308857</v>
      </c>
      <c r="O52" s="165">
        <f t="shared" si="1"/>
        <v>3270706</v>
      </c>
      <c r="P52" s="165">
        <f t="shared" si="2"/>
        <v>3270706</v>
      </c>
      <c r="Q52" s="80">
        <v>3670706</v>
      </c>
      <c r="R52" s="131">
        <v>4591449</v>
      </c>
      <c r="S52" s="218">
        <v>4164277.8</v>
      </c>
      <c r="T52" s="165">
        <v>3270706</v>
      </c>
      <c r="U52" s="165">
        <v>3270706</v>
      </c>
    </row>
    <row r="53" spans="1:21" x14ac:dyDescent="0.3">
      <c r="A53" s="234"/>
      <c r="B53" s="73" t="s">
        <v>246</v>
      </c>
      <c r="C53" s="82">
        <v>1120436</v>
      </c>
      <c r="D53" s="82">
        <v>0</v>
      </c>
      <c r="E53" s="131">
        <v>1120436</v>
      </c>
      <c r="F53" s="82">
        <v>1120436</v>
      </c>
      <c r="G53" s="82"/>
      <c r="H53" s="131">
        <v>1120436</v>
      </c>
      <c r="I53" s="82">
        <v>1120436</v>
      </c>
      <c r="J53" s="82"/>
      <c r="K53" s="131">
        <v>1120436</v>
      </c>
      <c r="L53" s="80">
        <v>1083208</v>
      </c>
      <c r="M53" s="131">
        <v>1218877</v>
      </c>
      <c r="N53" s="165">
        <f t="shared" si="0"/>
        <v>1120436</v>
      </c>
      <c r="O53" s="165">
        <f t="shared" si="1"/>
        <v>1120436</v>
      </c>
      <c r="P53" s="165">
        <f t="shared" si="2"/>
        <v>1120436</v>
      </c>
      <c r="Q53" s="80">
        <v>1120436</v>
      </c>
      <c r="R53" s="131">
        <v>1328997</v>
      </c>
      <c r="S53" s="218">
        <v>1328997</v>
      </c>
      <c r="T53" s="165">
        <v>1120436</v>
      </c>
      <c r="U53" s="165">
        <v>1120436</v>
      </c>
    </row>
    <row r="54" spans="1:21" x14ac:dyDescent="0.3">
      <c r="A54" s="234"/>
      <c r="B54" s="73" t="s">
        <v>247</v>
      </c>
      <c r="C54" s="82">
        <v>460732</v>
      </c>
      <c r="D54" s="82">
        <v>0</v>
      </c>
      <c r="E54" s="131">
        <v>460732</v>
      </c>
      <c r="F54" s="82">
        <v>460732</v>
      </c>
      <c r="G54" s="82"/>
      <c r="H54" s="131">
        <v>460732</v>
      </c>
      <c r="I54" s="82">
        <v>460732</v>
      </c>
      <c r="J54" s="82"/>
      <c r="K54" s="131">
        <v>460732</v>
      </c>
      <c r="L54" s="80">
        <v>434764</v>
      </c>
      <c r="M54" s="131">
        <v>486959</v>
      </c>
      <c r="N54" s="165">
        <f t="shared" si="0"/>
        <v>460732</v>
      </c>
      <c r="O54" s="165">
        <f t="shared" si="1"/>
        <v>460732</v>
      </c>
      <c r="P54" s="165">
        <f t="shared" si="2"/>
        <v>460732</v>
      </c>
      <c r="Q54" s="80">
        <v>460732</v>
      </c>
      <c r="R54" s="131">
        <v>518833</v>
      </c>
      <c r="S54" s="218">
        <v>521633</v>
      </c>
      <c r="T54" s="165">
        <v>460732</v>
      </c>
      <c r="U54" s="165">
        <v>460732</v>
      </c>
    </row>
    <row r="55" spans="1:21" x14ac:dyDescent="0.3">
      <c r="A55" s="234"/>
      <c r="B55" s="78" t="s">
        <v>248</v>
      </c>
      <c r="C55" s="83">
        <v>200391</v>
      </c>
      <c r="D55" s="83">
        <v>0</v>
      </c>
      <c r="E55" s="124">
        <v>200391</v>
      </c>
      <c r="F55" s="83">
        <v>200391</v>
      </c>
      <c r="G55" s="83"/>
      <c r="H55" s="124">
        <v>200391</v>
      </c>
      <c r="I55" s="83">
        <v>200391</v>
      </c>
      <c r="J55" s="83"/>
      <c r="K55" s="124">
        <v>200391</v>
      </c>
      <c r="L55" s="75">
        <v>215854</v>
      </c>
      <c r="M55" s="124">
        <v>221273</v>
      </c>
      <c r="N55" s="158">
        <f t="shared" si="0"/>
        <v>200391</v>
      </c>
      <c r="O55" s="158">
        <f t="shared" si="1"/>
        <v>200391</v>
      </c>
      <c r="P55" s="158">
        <f t="shared" si="2"/>
        <v>200391</v>
      </c>
      <c r="Q55" s="75">
        <v>200391</v>
      </c>
      <c r="R55" s="124">
        <v>221569</v>
      </c>
      <c r="S55" s="213">
        <v>224369</v>
      </c>
      <c r="T55" s="158">
        <v>200391</v>
      </c>
      <c r="U55" s="158">
        <v>200391</v>
      </c>
    </row>
    <row r="56" spans="1:21" x14ac:dyDescent="0.3">
      <c r="A56" s="234"/>
      <c r="B56" s="78" t="s">
        <v>249</v>
      </c>
      <c r="C56" s="83">
        <v>260341</v>
      </c>
      <c r="D56" s="83">
        <v>0</v>
      </c>
      <c r="E56" s="124">
        <v>260341</v>
      </c>
      <c r="F56" s="83">
        <v>260341</v>
      </c>
      <c r="G56" s="83"/>
      <c r="H56" s="124">
        <v>260341</v>
      </c>
      <c r="I56" s="83">
        <v>260341</v>
      </c>
      <c r="J56" s="83"/>
      <c r="K56" s="124">
        <v>260341</v>
      </c>
      <c r="L56" s="75">
        <v>218910</v>
      </c>
      <c r="M56" s="124">
        <v>265686</v>
      </c>
      <c r="N56" s="158">
        <f t="shared" si="0"/>
        <v>260341</v>
      </c>
      <c r="O56" s="158">
        <f t="shared" si="1"/>
        <v>260341</v>
      </c>
      <c r="P56" s="158">
        <f t="shared" si="2"/>
        <v>260341</v>
      </c>
      <c r="Q56" s="75">
        <v>260341</v>
      </c>
      <c r="R56" s="124">
        <v>297264</v>
      </c>
      <c r="S56" s="213">
        <v>297264</v>
      </c>
      <c r="T56" s="158">
        <v>260341</v>
      </c>
      <c r="U56" s="158">
        <v>260341</v>
      </c>
    </row>
    <row r="57" spans="1:21" x14ac:dyDescent="0.3">
      <c r="A57" s="234"/>
      <c r="B57" s="73" t="s">
        <v>250</v>
      </c>
      <c r="C57" s="82">
        <v>413246</v>
      </c>
      <c r="D57" s="82">
        <v>0</v>
      </c>
      <c r="E57" s="124">
        <v>413246</v>
      </c>
      <c r="F57" s="82">
        <v>413246</v>
      </c>
      <c r="G57" s="82"/>
      <c r="H57" s="124">
        <v>413246</v>
      </c>
      <c r="I57" s="82">
        <v>413246</v>
      </c>
      <c r="J57" s="82"/>
      <c r="K57" s="124">
        <v>413246</v>
      </c>
      <c r="L57" s="75">
        <v>662489</v>
      </c>
      <c r="M57" s="203">
        <v>700460</v>
      </c>
      <c r="N57" s="165">
        <f t="shared" si="0"/>
        <v>413246</v>
      </c>
      <c r="O57" s="165">
        <f t="shared" si="1"/>
        <v>413246</v>
      </c>
      <c r="P57" s="165">
        <f t="shared" si="2"/>
        <v>413246</v>
      </c>
      <c r="Q57" s="75">
        <v>413246</v>
      </c>
      <c r="R57" s="203">
        <v>917153</v>
      </c>
      <c r="S57" s="218">
        <v>917153</v>
      </c>
      <c r="T57" s="165">
        <v>413246</v>
      </c>
      <c r="U57" s="165">
        <v>413246</v>
      </c>
    </row>
    <row r="58" spans="1:21" x14ac:dyDescent="0.3">
      <c r="A58" s="234"/>
      <c r="B58" s="73" t="s">
        <v>251</v>
      </c>
      <c r="C58" s="82">
        <v>0</v>
      </c>
      <c r="D58" s="82">
        <v>0</v>
      </c>
      <c r="E58" s="124">
        <v>0</v>
      </c>
      <c r="F58" s="82">
        <v>0</v>
      </c>
      <c r="G58" s="82"/>
      <c r="H58" s="124">
        <v>0</v>
      </c>
      <c r="I58" s="82">
        <v>0</v>
      </c>
      <c r="J58" s="82"/>
      <c r="K58" s="124">
        <v>0</v>
      </c>
      <c r="L58" s="75">
        <v>0</v>
      </c>
      <c r="M58" s="203">
        <v>0</v>
      </c>
      <c r="N58" s="165">
        <f t="shared" si="0"/>
        <v>0</v>
      </c>
      <c r="O58" s="165">
        <f t="shared" si="1"/>
        <v>0</v>
      </c>
      <c r="P58" s="165">
        <f t="shared" si="2"/>
        <v>0</v>
      </c>
      <c r="Q58" s="75">
        <v>0</v>
      </c>
      <c r="R58" s="203">
        <v>0</v>
      </c>
      <c r="S58" s="218"/>
      <c r="T58" s="165">
        <v>0</v>
      </c>
      <c r="U58" s="165">
        <v>0</v>
      </c>
    </row>
    <row r="59" spans="1:21" x14ac:dyDescent="0.3">
      <c r="A59" s="234"/>
      <c r="B59" s="73" t="s">
        <v>252</v>
      </c>
      <c r="C59" s="82">
        <v>1025412</v>
      </c>
      <c r="D59" s="82">
        <v>0</v>
      </c>
      <c r="E59" s="124">
        <v>1025412</v>
      </c>
      <c r="F59" s="82">
        <v>1025412</v>
      </c>
      <c r="G59" s="82"/>
      <c r="H59" s="124">
        <v>1025412</v>
      </c>
      <c r="I59" s="82">
        <v>1025412</v>
      </c>
      <c r="J59" s="82"/>
      <c r="K59" s="124">
        <v>1025412</v>
      </c>
      <c r="L59" s="75">
        <v>791023</v>
      </c>
      <c r="M59" s="203">
        <v>796659</v>
      </c>
      <c r="N59" s="165">
        <f t="shared" si="0"/>
        <v>1025412</v>
      </c>
      <c r="O59" s="165">
        <f t="shared" si="1"/>
        <v>1025412</v>
      </c>
      <c r="P59" s="165">
        <f t="shared" si="2"/>
        <v>1025412</v>
      </c>
      <c r="Q59" s="75">
        <v>1025412</v>
      </c>
      <c r="R59" s="203">
        <v>718909</v>
      </c>
      <c r="S59" s="218">
        <v>718909</v>
      </c>
      <c r="T59" s="165">
        <v>1025412</v>
      </c>
      <c r="U59" s="165">
        <v>1025412</v>
      </c>
    </row>
    <row r="60" spans="1:21" ht="15" thickBot="1" x14ac:dyDescent="0.35">
      <c r="A60" s="235"/>
      <c r="B60" s="73" t="s">
        <v>253</v>
      </c>
      <c r="C60" s="82">
        <v>68218</v>
      </c>
      <c r="D60" s="82">
        <v>0</v>
      </c>
      <c r="E60" s="124">
        <v>68218</v>
      </c>
      <c r="F60" s="82">
        <v>68218</v>
      </c>
      <c r="G60" s="82"/>
      <c r="H60" s="124">
        <v>68218</v>
      </c>
      <c r="I60" s="82">
        <v>68218</v>
      </c>
      <c r="J60" s="82"/>
      <c r="K60" s="124">
        <v>68218</v>
      </c>
      <c r="L60" s="75">
        <v>39859.22</v>
      </c>
      <c r="M60" s="203">
        <v>74399</v>
      </c>
      <c r="N60" s="169">
        <f t="shared" si="0"/>
        <v>68218</v>
      </c>
      <c r="O60" s="169">
        <f t="shared" si="1"/>
        <v>68218</v>
      </c>
      <c r="P60" s="169">
        <f t="shared" si="2"/>
        <v>68218</v>
      </c>
      <c r="Q60" s="75">
        <v>68218</v>
      </c>
      <c r="R60" s="203">
        <v>68218</v>
      </c>
      <c r="S60" s="219">
        <v>79831.59</v>
      </c>
      <c r="T60" s="169">
        <v>68218</v>
      </c>
      <c r="U60" s="169">
        <v>68218</v>
      </c>
    </row>
    <row r="61" spans="1:21" ht="15" thickBot="1" x14ac:dyDescent="0.35">
      <c r="A61" s="66">
        <f>A50+1</f>
        <v>10</v>
      </c>
      <c r="B61" s="67" t="s">
        <v>254</v>
      </c>
      <c r="C61" s="68">
        <v>463558</v>
      </c>
      <c r="D61" s="69">
        <v>0</v>
      </c>
      <c r="E61" s="122">
        <v>463558</v>
      </c>
      <c r="F61" s="68">
        <v>461058</v>
      </c>
      <c r="G61" s="69"/>
      <c r="H61" s="122">
        <v>461058</v>
      </c>
      <c r="I61" s="68">
        <v>416058</v>
      </c>
      <c r="J61" s="69"/>
      <c r="K61" s="122">
        <v>416058</v>
      </c>
      <c r="L61" s="69">
        <v>425933</v>
      </c>
      <c r="M61" s="122">
        <v>645991</v>
      </c>
      <c r="N61" s="161">
        <f t="shared" si="0"/>
        <v>463558</v>
      </c>
      <c r="O61" s="161">
        <f t="shared" si="1"/>
        <v>461058</v>
      </c>
      <c r="P61" s="162">
        <f t="shared" si="2"/>
        <v>416058</v>
      </c>
      <c r="Q61" s="69">
        <v>623558</v>
      </c>
      <c r="R61" s="122">
        <v>422423</v>
      </c>
      <c r="S61" s="215">
        <v>419206.1</v>
      </c>
      <c r="T61" s="161">
        <v>461058</v>
      </c>
      <c r="U61" s="162">
        <v>416058</v>
      </c>
    </row>
    <row r="62" spans="1:21" x14ac:dyDescent="0.3">
      <c r="A62" s="233"/>
      <c r="B62" s="84" t="s">
        <v>255</v>
      </c>
      <c r="C62" s="88">
        <v>331088</v>
      </c>
      <c r="D62" s="81">
        <v>0</v>
      </c>
      <c r="E62" s="132">
        <v>331088</v>
      </c>
      <c r="F62" s="88">
        <v>328588</v>
      </c>
      <c r="G62" s="81"/>
      <c r="H62" s="132">
        <v>328588</v>
      </c>
      <c r="I62" s="88">
        <v>328588</v>
      </c>
      <c r="J62" s="81"/>
      <c r="K62" s="132">
        <v>328588</v>
      </c>
      <c r="L62" s="154">
        <v>283753</v>
      </c>
      <c r="M62" s="132">
        <v>488991</v>
      </c>
      <c r="N62" s="166">
        <f t="shared" si="0"/>
        <v>331088</v>
      </c>
      <c r="O62" s="166">
        <f t="shared" si="1"/>
        <v>328588</v>
      </c>
      <c r="P62" s="166">
        <f t="shared" si="2"/>
        <v>328588</v>
      </c>
      <c r="Q62" s="154">
        <v>491088</v>
      </c>
      <c r="R62" s="132">
        <v>289953</v>
      </c>
      <c r="S62" s="217">
        <v>287836.09999999998</v>
      </c>
      <c r="T62" s="166">
        <v>328588</v>
      </c>
      <c r="U62" s="166">
        <v>328588</v>
      </c>
    </row>
    <row r="63" spans="1:21" x14ac:dyDescent="0.3">
      <c r="A63" s="234"/>
      <c r="B63" s="143" t="s">
        <v>324</v>
      </c>
      <c r="C63" s="76">
        <v>133854</v>
      </c>
      <c r="D63" s="77">
        <v>0</v>
      </c>
      <c r="E63" s="144">
        <v>133854</v>
      </c>
      <c r="F63" s="76">
        <v>145354</v>
      </c>
      <c r="G63" s="77"/>
      <c r="H63" s="144">
        <v>145354</v>
      </c>
      <c r="I63" s="76">
        <v>145354</v>
      </c>
      <c r="J63" s="77"/>
      <c r="K63" s="144">
        <v>145354</v>
      </c>
      <c r="L63" s="77">
        <v>127469</v>
      </c>
      <c r="M63" s="144">
        <v>145375</v>
      </c>
      <c r="N63" s="158">
        <f t="shared" si="0"/>
        <v>133854</v>
      </c>
      <c r="O63" s="158">
        <f t="shared" si="1"/>
        <v>145354</v>
      </c>
      <c r="P63" s="158">
        <f t="shared" si="2"/>
        <v>145354</v>
      </c>
      <c r="Q63" s="77">
        <v>133854</v>
      </c>
      <c r="R63" s="144">
        <v>122954</v>
      </c>
      <c r="S63" s="213">
        <v>124333</v>
      </c>
      <c r="T63" s="158">
        <v>145354</v>
      </c>
      <c r="U63" s="158">
        <v>145354</v>
      </c>
    </row>
    <row r="64" spans="1:21" x14ac:dyDescent="0.3">
      <c r="A64" s="234"/>
      <c r="B64" s="143" t="s">
        <v>328</v>
      </c>
      <c r="C64" s="76">
        <v>135688</v>
      </c>
      <c r="D64" s="77">
        <v>0</v>
      </c>
      <c r="E64" s="144">
        <v>135688</v>
      </c>
      <c r="F64" s="76">
        <v>130688</v>
      </c>
      <c r="G64" s="77"/>
      <c r="H64" s="144">
        <v>130688</v>
      </c>
      <c r="I64" s="76">
        <v>130688</v>
      </c>
      <c r="J64" s="77"/>
      <c r="K64" s="144">
        <v>130688</v>
      </c>
      <c r="L64" s="77">
        <v>118763</v>
      </c>
      <c r="M64" s="144">
        <v>287087</v>
      </c>
      <c r="N64" s="158">
        <f t="shared" si="0"/>
        <v>135688</v>
      </c>
      <c r="O64" s="158">
        <f t="shared" si="1"/>
        <v>130688</v>
      </c>
      <c r="P64" s="158">
        <f t="shared" si="2"/>
        <v>130688</v>
      </c>
      <c r="Q64" s="77">
        <v>295688</v>
      </c>
      <c r="R64" s="144">
        <v>104553</v>
      </c>
      <c r="S64" s="213">
        <v>104034.49</v>
      </c>
      <c r="T64" s="158">
        <v>130688</v>
      </c>
      <c r="U64" s="158">
        <v>130688</v>
      </c>
    </row>
    <row r="65" spans="1:21" x14ac:dyDescent="0.3">
      <c r="A65" s="234"/>
      <c r="B65" s="143" t="s">
        <v>332</v>
      </c>
      <c r="C65" s="76">
        <v>61546</v>
      </c>
      <c r="D65" s="77">
        <v>0</v>
      </c>
      <c r="E65" s="144">
        <v>61546</v>
      </c>
      <c r="F65" s="76">
        <v>52546</v>
      </c>
      <c r="G65" s="77"/>
      <c r="H65" s="144">
        <v>52546</v>
      </c>
      <c r="I65" s="76">
        <v>52546</v>
      </c>
      <c r="J65" s="77"/>
      <c r="K65" s="144">
        <v>52546</v>
      </c>
      <c r="L65" s="77">
        <v>37521</v>
      </c>
      <c r="M65" s="144">
        <v>56529</v>
      </c>
      <c r="N65" s="158">
        <f t="shared" si="0"/>
        <v>61546</v>
      </c>
      <c r="O65" s="158">
        <f t="shared" si="1"/>
        <v>52546</v>
      </c>
      <c r="P65" s="158">
        <f t="shared" si="2"/>
        <v>52546</v>
      </c>
      <c r="Q65" s="77">
        <v>61546</v>
      </c>
      <c r="R65" s="144">
        <v>62446</v>
      </c>
      <c r="S65" s="213">
        <v>59468.61</v>
      </c>
      <c r="T65" s="158">
        <v>52546</v>
      </c>
      <c r="U65" s="158">
        <v>52546</v>
      </c>
    </row>
    <row r="66" spans="1:21" ht="15" thickBot="1" x14ac:dyDescent="0.35">
      <c r="A66" s="235"/>
      <c r="B66" s="73" t="s">
        <v>256</v>
      </c>
      <c r="C66" s="79">
        <v>132470</v>
      </c>
      <c r="D66" s="139">
        <v>0</v>
      </c>
      <c r="E66" s="131">
        <v>132470</v>
      </c>
      <c r="F66" s="79">
        <v>132470</v>
      </c>
      <c r="G66" s="139"/>
      <c r="H66" s="131">
        <v>132470</v>
      </c>
      <c r="I66" s="79">
        <v>87470</v>
      </c>
      <c r="J66" s="139"/>
      <c r="K66" s="131">
        <v>87470</v>
      </c>
      <c r="L66" s="80">
        <v>142180</v>
      </c>
      <c r="M66" s="131">
        <v>157000</v>
      </c>
      <c r="N66" s="169">
        <f t="shared" si="0"/>
        <v>132470</v>
      </c>
      <c r="O66" s="169">
        <f t="shared" si="1"/>
        <v>132470</v>
      </c>
      <c r="P66" s="169">
        <f t="shared" si="2"/>
        <v>87470</v>
      </c>
      <c r="Q66" s="80">
        <v>132470</v>
      </c>
      <c r="R66" s="131">
        <v>132470</v>
      </c>
      <c r="S66" s="219">
        <v>131370</v>
      </c>
      <c r="T66" s="169">
        <v>132470</v>
      </c>
      <c r="U66" s="169">
        <v>87470</v>
      </c>
    </row>
    <row r="67" spans="1:21" ht="15" thickBot="1" x14ac:dyDescent="0.35">
      <c r="A67" s="66">
        <f>A61+1</f>
        <v>11</v>
      </c>
      <c r="B67" s="67" t="s">
        <v>257</v>
      </c>
      <c r="C67" s="68">
        <v>534325</v>
      </c>
      <c r="D67" s="69">
        <v>0</v>
      </c>
      <c r="E67" s="122">
        <v>534325</v>
      </c>
      <c r="F67" s="68">
        <v>516555</v>
      </c>
      <c r="G67" s="69"/>
      <c r="H67" s="122">
        <v>516555</v>
      </c>
      <c r="I67" s="68">
        <v>531555</v>
      </c>
      <c r="J67" s="69"/>
      <c r="K67" s="122">
        <v>531555</v>
      </c>
      <c r="L67" s="69">
        <v>345816.41000000003</v>
      </c>
      <c r="M67" s="122">
        <v>563000</v>
      </c>
      <c r="N67" s="161">
        <f t="shared" si="0"/>
        <v>534325</v>
      </c>
      <c r="O67" s="161">
        <f t="shared" si="1"/>
        <v>516555</v>
      </c>
      <c r="P67" s="162">
        <f t="shared" si="2"/>
        <v>531555</v>
      </c>
      <c r="Q67" s="69">
        <v>534325</v>
      </c>
      <c r="R67" s="122">
        <v>594820</v>
      </c>
      <c r="S67" s="215">
        <v>568729.53</v>
      </c>
      <c r="T67" s="161">
        <v>516555</v>
      </c>
      <c r="U67" s="162">
        <v>531555</v>
      </c>
    </row>
    <row r="68" spans="1:21" x14ac:dyDescent="0.3">
      <c r="A68" s="233"/>
      <c r="B68" s="84" t="s">
        <v>258</v>
      </c>
      <c r="C68" s="88">
        <v>483555</v>
      </c>
      <c r="D68" s="81">
        <v>0</v>
      </c>
      <c r="E68" s="132">
        <v>483555</v>
      </c>
      <c r="F68" s="88">
        <v>483555</v>
      </c>
      <c r="G68" s="81"/>
      <c r="H68" s="132">
        <v>483555</v>
      </c>
      <c r="I68" s="88">
        <v>483555</v>
      </c>
      <c r="J68" s="81"/>
      <c r="K68" s="132">
        <v>483555</v>
      </c>
      <c r="L68" s="154">
        <v>284166.41000000003</v>
      </c>
      <c r="M68" s="132">
        <v>483800</v>
      </c>
      <c r="N68" s="166">
        <f t="shared" ref="N68:N107" si="3">E68</f>
        <v>483555</v>
      </c>
      <c r="O68" s="166">
        <f t="shared" ref="O68:O108" si="4">H68</f>
        <v>483555</v>
      </c>
      <c r="P68" s="166">
        <f t="shared" ref="P68:P107" si="5">K68</f>
        <v>483555</v>
      </c>
      <c r="Q68" s="154">
        <v>483555</v>
      </c>
      <c r="R68" s="132">
        <v>453555</v>
      </c>
      <c r="S68" s="217">
        <v>443315</v>
      </c>
      <c r="T68" s="166">
        <v>483555</v>
      </c>
      <c r="U68" s="166">
        <v>483555</v>
      </c>
    </row>
    <row r="69" spans="1:21" x14ac:dyDescent="0.3">
      <c r="A69" s="234"/>
      <c r="B69" s="145" t="s">
        <v>496</v>
      </c>
      <c r="C69" s="71">
        <v>230187</v>
      </c>
      <c r="D69" s="72">
        <v>0</v>
      </c>
      <c r="E69" s="123">
        <v>230187</v>
      </c>
      <c r="F69" s="71">
        <v>230187</v>
      </c>
      <c r="G69" s="72"/>
      <c r="H69" s="123">
        <v>230187</v>
      </c>
      <c r="I69" s="71">
        <v>230187</v>
      </c>
      <c r="J69" s="72"/>
      <c r="K69" s="123">
        <v>230187</v>
      </c>
      <c r="L69" s="72">
        <v>89723</v>
      </c>
      <c r="M69" s="123">
        <v>229264</v>
      </c>
      <c r="N69" s="158">
        <f t="shared" si="3"/>
        <v>230187</v>
      </c>
      <c r="O69" s="158">
        <f t="shared" si="4"/>
        <v>230187</v>
      </c>
      <c r="P69" s="158">
        <f t="shared" si="5"/>
        <v>230187</v>
      </c>
      <c r="Q69" s="72">
        <v>230187</v>
      </c>
      <c r="R69" s="123">
        <v>200187</v>
      </c>
      <c r="S69" s="213">
        <v>200187</v>
      </c>
      <c r="T69" s="158">
        <v>230187</v>
      </c>
      <c r="U69" s="158">
        <v>230187</v>
      </c>
    </row>
    <row r="70" spans="1:21" x14ac:dyDescent="0.3">
      <c r="A70" s="234"/>
      <c r="B70" s="145" t="s">
        <v>497</v>
      </c>
      <c r="C70" s="74">
        <v>123368</v>
      </c>
      <c r="D70" s="75">
        <v>0</v>
      </c>
      <c r="E70" s="124">
        <v>123368</v>
      </c>
      <c r="F70" s="74">
        <v>123368</v>
      </c>
      <c r="G70" s="75"/>
      <c r="H70" s="124">
        <v>123368</v>
      </c>
      <c r="I70" s="74">
        <v>123368</v>
      </c>
      <c r="J70" s="75"/>
      <c r="K70" s="124">
        <v>123368</v>
      </c>
      <c r="L70" s="75">
        <v>90525.41</v>
      </c>
      <c r="M70" s="124">
        <v>132000</v>
      </c>
      <c r="N70" s="158">
        <f t="shared" si="3"/>
        <v>123368</v>
      </c>
      <c r="O70" s="158">
        <f t="shared" si="4"/>
        <v>123368</v>
      </c>
      <c r="P70" s="158">
        <f t="shared" si="5"/>
        <v>123368</v>
      </c>
      <c r="Q70" s="75">
        <v>123368</v>
      </c>
      <c r="R70" s="124">
        <v>123368</v>
      </c>
      <c r="S70" s="213">
        <v>123368</v>
      </c>
      <c r="T70" s="158">
        <v>123368</v>
      </c>
      <c r="U70" s="158">
        <v>123368</v>
      </c>
    </row>
    <row r="71" spans="1:21" x14ac:dyDescent="0.3">
      <c r="A71" s="234"/>
      <c r="B71" s="145" t="s">
        <v>498</v>
      </c>
      <c r="C71" s="74">
        <v>0</v>
      </c>
      <c r="D71" s="75">
        <v>0</v>
      </c>
      <c r="E71" s="124">
        <v>0</v>
      </c>
      <c r="F71" s="74">
        <v>0</v>
      </c>
      <c r="G71" s="75"/>
      <c r="H71" s="124">
        <v>0</v>
      </c>
      <c r="I71" s="74">
        <v>0</v>
      </c>
      <c r="J71" s="75"/>
      <c r="K71" s="124">
        <v>0</v>
      </c>
      <c r="L71" s="75"/>
      <c r="M71" s="124">
        <v>0</v>
      </c>
      <c r="N71" s="158">
        <f t="shared" si="3"/>
        <v>0</v>
      </c>
      <c r="O71" s="158">
        <f t="shared" si="4"/>
        <v>0</v>
      </c>
      <c r="P71" s="158">
        <f t="shared" si="5"/>
        <v>0</v>
      </c>
      <c r="Q71" s="75">
        <v>0</v>
      </c>
      <c r="R71" s="124">
        <v>0</v>
      </c>
      <c r="S71" s="213"/>
      <c r="T71" s="158">
        <v>0</v>
      </c>
      <c r="U71" s="158">
        <v>0</v>
      </c>
    </row>
    <row r="72" spans="1:21" x14ac:dyDescent="0.3">
      <c r="A72" s="234"/>
      <c r="B72" s="146" t="s">
        <v>499</v>
      </c>
      <c r="C72" s="74">
        <v>25000</v>
      </c>
      <c r="D72" s="75">
        <v>0</v>
      </c>
      <c r="E72" s="124">
        <v>25000</v>
      </c>
      <c r="F72" s="74">
        <v>25000</v>
      </c>
      <c r="G72" s="75"/>
      <c r="H72" s="124">
        <v>25000</v>
      </c>
      <c r="I72" s="74">
        <v>25000</v>
      </c>
      <c r="J72" s="75"/>
      <c r="K72" s="124">
        <v>25000</v>
      </c>
      <c r="L72" s="75">
        <v>21115</v>
      </c>
      <c r="M72" s="124">
        <v>25555</v>
      </c>
      <c r="N72" s="158">
        <f t="shared" si="3"/>
        <v>25000</v>
      </c>
      <c r="O72" s="158">
        <f t="shared" si="4"/>
        <v>25000</v>
      </c>
      <c r="P72" s="158">
        <f t="shared" si="5"/>
        <v>25000</v>
      </c>
      <c r="Q72" s="75">
        <v>25000</v>
      </c>
      <c r="R72" s="124">
        <v>25000</v>
      </c>
      <c r="S72" s="213">
        <v>25000</v>
      </c>
      <c r="T72" s="158">
        <v>25000</v>
      </c>
      <c r="U72" s="158">
        <v>25000</v>
      </c>
    </row>
    <row r="73" spans="1:21" x14ac:dyDescent="0.3">
      <c r="A73" s="234"/>
      <c r="B73" s="146" t="s">
        <v>500</v>
      </c>
      <c r="C73" s="74">
        <v>105000</v>
      </c>
      <c r="D73" s="75">
        <v>0</v>
      </c>
      <c r="E73" s="124">
        <v>105000</v>
      </c>
      <c r="F73" s="74">
        <v>105000</v>
      </c>
      <c r="G73" s="75"/>
      <c r="H73" s="124">
        <v>105000</v>
      </c>
      <c r="I73" s="74">
        <v>105000</v>
      </c>
      <c r="J73" s="75"/>
      <c r="K73" s="124">
        <v>105000</v>
      </c>
      <c r="L73" s="75">
        <v>82803</v>
      </c>
      <c r="M73" s="124">
        <v>96981</v>
      </c>
      <c r="N73" s="158">
        <f t="shared" si="3"/>
        <v>105000</v>
      </c>
      <c r="O73" s="158">
        <f t="shared" si="4"/>
        <v>105000</v>
      </c>
      <c r="P73" s="158">
        <f t="shared" si="5"/>
        <v>105000</v>
      </c>
      <c r="Q73" s="75">
        <v>105000</v>
      </c>
      <c r="R73" s="124">
        <v>105000</v>
      </c>
      <c r="S73" s="213">
        <v>94760</v>
      </c>
      <c r="T73" s="158">
        <v>105000</v>
      </c>
      <c r="U73" s="158">
        <v>105000</v>
      </c>
    </row>
    <row r="74" spans="1:21" x14ac:dyDescent="0.3">
      <c r="A74" s="234"/>
      <c r="B74" s="85" t="s">
        <v>501</v>
      </c>
      <c r="C74" s="79">
        <v>38000</v>
      </c>
      <c r="D74" s="80">
        <v>0</v>
      </c>
      <c r="E74" s="131">
        <v>38000</v>
      </c>
      <c r="F74" s="79">
        <v>22000</v>
      </c>
      <c r="G74" s="80"/>
      <c r="H74" s="131">
        <v>22000</v>
      </c>
      <c r="I74" s="79">
        <v>22000</v>
      </c>
      <c r="J74" s="80"/>
      <c r="K74" s="131">
        <v>22000</v>
      </c>
      <c r="L74" s="80">
        <v>55000</v>
      </c>
      <c r="M74" s="131">
        <v>47000</v>
      </c>
      <c r="N74" s="165">
        <f t="shared" si="3"/>
        <v>38000</v>
      </c>
      <c r="O74" s="165">
        <f t="shared" si="4"/>
        <v>22000</v>
      </c>
      <c r="P74" s="165">
        <f t="shared" si="5"/>
        <v>22000</v>
      </c>
      <c r="Q74" s="80">
        <v>38000</v>
      </c>
      <c r="R74" s="131">
        <v>125265</v>
      </c>
      <c r="S74" s="218">
        <v>109414.53</v>
      </c>
      <c r="T74" s="165">
        <v>22000</v>
      </c>
      <c r="U74" s="165">
        <v>22000</v>
      </c>
    </row>
    <row r="75" spans="1:21" x14ac:dyDescent="0.3">
      <c r="A75" s="234"/>
      <c r="B75" s="143" t="s">
        <v>412</v>
      </c>
      <c r="C75" s="74">
        <v>30000</v>
      </c>
      <c r="D75" s="75">
        <v>0</v>
      </c>
      <c r="E75" s="124">
        <v>30000</v>
      </c>
      <c r="F75" s="74">
        <v>15000</v>
      </c>
      <c r="G75" s="75"/>
      <c r="H75" s="124">
        <v>15000</v>
      </c>
      <c r="I75" s="74">
        <v>15000</v>
      </c>
      <c r="J75" s="75"/>
      <c r="K75" s="124">
        <v>15000</v>
      </c>
      <c r="L75" s="75">
        <v>55000</v>
      </c>
      <c r="M75" s="124">
        <v>35000</v>
      </c>
      <c r="N75" s="158">
        <f t="shared" si="3"/>
        <v>30000</v>
      </c>
      <c r="O75" s="158">
        <f t="shared" si="4"/>
        <v>15000</v>
      </c>
      <c r="P75" s="158">
        <f t="shared" si="5"/>
        <v>15000</v>
      </c>
      <c r="Q75" s="75">
        <v>30000</v>
      </c>
      <c r="R75" s="124">
        <v>110145</v>
      </c>
      <c r="S75" s="213">
        <v>95414.53</v>
      </c>
      <c r="T75" s="158">
        <v>15000</v>
      </c>
      <c r="U75" s="158">
        <v>15000</v>
      </c>
    </row>
    <row r="76" spans="1:21" x14ac:dyDescent="0.3">
      <c r="A76" s="234"/>
      <c r="B76" s="143" t="s">
        <v>413</v>
      </c>
      <c r="C76" s="74">
        <v>4000</v>
      </c>
      <c r="D76" s="75">
        <v>0</v>
      </c>
      <c r="E76" s="124">
        <v>4000</v>
      </c>
      <c r="F76" s="74">
        <v>7000</v>
      </c>
      <c r="G76" s="75"/>
      <c r="H76" s="124">
        <v>7000</v>
      </c>
      <c r="I76" s="74">
        <v>7000</v>
      </c>
      <c r="J76" s="75"/>
      <c r="K76" s="124">
        <v>7000</v>
      </c>
      <c r="L76" s="75"/>
      <c r="M76" s="124">
        <v>3000</v>
      </c>
      <c r="N76" s="158">
        <f t="shared" si="3"/>
        <v>4000</v>
      </c>
      <c r="O76" s="158">
        <f t="shared" si="4"/>
        <v>7000</v>
      </c>
      <c r="P76" s="158">
        <f t="shared" si="5"/>
        <v>7000</v>
      </c>
      <c r="Q76" s="75">
        <v>4000</v>
      </c>
      <c r="R76" s="124">
        <v>11120</v>
      </c>
      <c r="S76" s="213">
        <v>10000</v>
      </c>
      <c r="T76" s="158">
        <v>7000</v>
      </c>
      <c r="U76" s="158">
        <v>7000</v>
      </c>
    </row>
    <row r="77" spans="1:21" x14ac:dyDescent="0.3">
      <c r="A77" s="234"/>
      <c r="B77" s="143" t="s">
        <v>502</v>
      </c>
      <c r="C77" s="74">
        <v>4000</v>
      </c>
      <c r="D77" s="75">
        <v>0</v>
      </c>
      <c r="E77" s="124">
        <v>4000</v>
      </c>
      <c r="F77" s="74"/>
      <c r="G77" s="75"/>
      <c r="H77" s="124">
        <v>0</v>
      </c>
      <c r="I77" s="74"/>
      <c r="J77" s="75"/>
      <c r="K77" s="124">
        <v>0</v>
      </c>
      <c r="L77" s="75"/>
      <c r="M77" s="124">
        <v>9000</v>
      </c>
      <c r="N77" s="158">
        <f t="shared" si="3"/>
        <v>4000</v>
      </c>
      <c r="O77" s="158">
        <f t="shared" si="4"/>
        <v>0</v>
      </c>
      <c r="P77" s="158">
        <f t="shared" si="5"/>
        <v>0</v>
      </c>
      <c r="Q77" s="75">
        <v>4000</v>
      </c>
      <c r="R77" s="124">
        <v>4000</v>
      </c>
      <c r="S77" s="213">
        <v>4000</v>
      </c>
      <c r="T77" s="158">
        <v>0</v>
      </c>
      <c r="U77" s="158">
        <v>0</v>
      </c>
    </row>
    <row r="78" spans="1:21" x14ac:dyDescent="0.3">
      <c r="A78" s="234"/>
      <c r="B78" s="85" t="s">
        <v>415</v>
      </c>
      <c r="C78" s="92">
        <v>12770</v>
      </c>
      <c r="D78" s="82">
        <v>0</v>
      </c>
      <c r="E78" s="137">
        <v>12770</v>
      </c>
      <c r="F78" s="92">
        <v>11000</v>
      </c>
      <c r="G78" s="82"/>
      <c r="H78" s="137">
        <v>11000</v>
      </c>
      <c r="I78" s="92">
        <v>26000</v>
      </c>
      <c r="J78" s="82"/>
      <c r="K78" s="137">
        <v>26000</v>
      </c>
      <c r="L78" s="82">
        <v>6650</v>
      </c>
      <c r="M78" s="137">
        <v>32200</v>
      </c>
      <c r="N78" s="165">
        <f t="shared" si="3"/>
        <v>12770</v>
      </c>
      <c r="O78" s="165">
        <f t="shared" si="4"/>
        <v>11000</v>
      </c>
      <c r="P78" s="165">
        <f t="shared" si="5"/>
        <v>26000</v>
      </c>
      <c r="Q78" s="82">
        <v>12770</v>
      </c>
      <c r="R78" s="137">
        <v>16000</v>
      </c>
      <c r="S78" s="218">
        <v>16000</v>
      </c>
      <c r="T78" s="165">
        <v>11000</v>
      </c>
      <c r="U78" s="165">
        <v>26000</v>
      </c>
    </row>
    <row r="79" spans="1:21" x14ac:dyDescent="0.3">
      <c r="A79" s="234"/>
      <c r="B79" s="143" t="s">
        <v>416</v>
      </c>
      <c r="C79" s="76">
        <v>0</v>
      </c>
      <c r="D79" s="77">
        <v>0</v>
      </c>
      <c r="E79" s="144">
        <v>0</v>
      </c>
      <c r="F79" s="76">
        <v>0</v>
      </c>
      <c r="G79" s="77"/>
      <c r="H79" s="144">
        <v>0</v>
      </c>
      <c r="I79" s="76">
        <v>6000</v>
      </c>
      <c r="J79" s="77"/>
      <c r="K79" s="144">
        <v>6000</v>
      </c>
      <c r="L79" s="77"/>
      <c r="M79" s="144">
        <v>9000</v>
      </c>
      <c r="N79" s="158">
        <f t="shared" si="3"/>
        <v>0</v>
      </c>
      <c r="O79" s="158">
        <f t="shared" si="4"/>
        <v>0</v>
      </c>
      <c r="P79" s="158">
        <f t="shared" si="5"/>
        <v>6000</v>
      </c>
      <c r="Q79" s="77">
        <v>0</v>
      </c>
      <c r="R79" s="144">
        <v>0</v>
      </c>
      <c r="S79" s="213"/>
      <c r="T79" s="158">
        <v>0</v>
      </c>
      <c r="U79" s="158">
        <v>6000</v>
      </c>
    </row>
    <row r="80" spans="1:21" x14ac:dyDescent="0.3">
      <c r="A80" s="234"/>
      <c r="B80" s="147" t="s">
        <v>417</v>
      </c>
      <c r="C80" s="74">
        <v>7770</v>
      </c>
      <c r="D80" s="75">
        <v>0</v>
      </c>
      <c r="E80" s="124">
        <v>7770</v>
      </c>
      <c r="F80" s="74">
        <v>7000</v>
      </c>
      <c r="G80" s="75"/>
      <c r="H80" s="124">
        <v>7000</v>
      </c>
      <c r="I80" s="74">
        <v>12000</v>
      </c>
      <c r="J80" s="75"/>
      <c r="K80" s="124">
        <v>12000</v>
      </c>
      <c r="L80" s="75">
        <v>4000</v>
      </c>
      <c r="M80" s="124">
        <v>11200</v>
      </c>
      <c r="N80" s="158">
        <f t="shared" si="3"/>
        <v>7770</v>
      </c>
      <c r="O80" s="158">
        <f t="shared" si="4"/>
        <v>7000</v>
      </c>
      <c r="P80" s="158">
        <f t="shared" si="5"/>
        <v>12000</v>
      </c>
      <c r="Q80" s="75">
        <v>7770</v>
      </c>
      <c r="R80" s="124">
        <v>4000</v>
      </c>
      <c r="S80" s="213">
        <v>4000</v>
      </c>
      <c r="T80" s="158">
        <v>7000</v>
      </c>
      <c r="U80" s="158">
        <v>12000</v>
      </c>
    </row>
    <row r="81" spans="1:21" ht="15" thickBot="1" x14ac:dyDescent="0.35">
      <c r="A81" s="235"/>
      <c r="B81" s="148" t="s">
        <v>418</v>
      </c>
      <c r="C81" s="149">
        <v>5000</v>
      </c>
      <c r="D81" s="150">
        <v>0</v>
      </c>
      <c r="E81" s="151">
        <v>5000</v>
      </c>
      <c r="F81" s="149">
        <v>4000</v>
      </c>
      <c r="G81" s="150"/>
      <c r="H81" s="151">
        <v>4000</v>
      </c>
      <c r="I81" s="149">
        <v>8000</v>
      </c>
      <c r="J81" s="150"/>
      <c r="K81" s="151">
        <v>8000</v>
      </c>
      <c r="L81" s="75">
        <v>2650</v>
      </c>
      <c r="M81" s="151">
        <v>12000</v>
      </c>
      <c r="N81" s="160">
        <f t="shared" si="3"/>
        <v>5000</v>
      </c>
      <c r="O81" s="160">
        <f t="shared" si="4"/>
        <v>4000</v>
      </c>
      <c r="P81" s="160">
        <f t="shared" si="5"/>
        <v>8000</v>
      </c>
      <c r="Q81" s="75">
        <v>5000</v>
      </c>
      <c r="R81" s="151">
        <v>12000</v>
      </c>
      <c r="S81" s="214">
        <v>12000</v>
      </c>
      <c r="T81" s="160">
        <v>4000</v>
      </c>
      <c r="U81" s="160">
        <v>8000</v>
      </c>
    </row>
    <row r="82" spans="1:21" ht="15" thickBot="1" x14ac:dyDescent="0.35">
      <c r="A82" s="66">
        <f>A67+1</f>
        <v>12</v>
      </c>
      <c r="B82" s="67" t="s">
        <v>259</v>
      </c>
      <c r="C82" s="68">
        <v>487463</v>
      </c>
      <c r="D82" s="69">
        <v>3085045</v>
      </c>
      <c r="E82" s="122">
        <v>3572508</v>
      </c>
      <c r="F82" s="68">
        <v>496885</v>
      </c>
      <c r="G82" s="69">
        <v>0</v>
      </c>
      <c r="H82" s="122">
        <v>496885</v>
      </c>
      <c r="I82" s="68">
        <v>496885</v>
      </c>
      <c r="J82" s="69">
        <v>0</v>
      </c>
      <c r="K82" s="122">
        <v>496885</v>
      </c>
      <c r="L82" s="69">
        <v>2762091.01</v>
      </c>
      <c r="M82" s="122">
        <v>2642759</v>
      </c>
      <c r="N82" s="161">
        <f t="shared" si="3"/>
        <v>3572508</v>
      </c>
      <c r="O82" s="161">
        <f t="shared" si="4"/>
        <v>496885</v>
      </c>
      <c r="P82" s="162">
        <f t="shared" si="5"/>
        <v>496885</v>
      </c>
      <c r="Q82" s="69">
        <v>5689929</v>
      </c>
      <c r="R82" s="122">
        <v>5588290</v>
      </c>
      <c r="S82" s="215">
        <v>1432594.69</v>
      </c>
      <c r="T82" s="161">
        <v>496885</v>
      </c>
      <c r="U82" s="162">
        <v>496885</v>
      </c>
    </row>
    <row r="83" spans="1:21" x14ac:dyDescent="0.3">
      <c r="A83" s="233"/>
      <c r="B83" s="84" t="s">
        <v>260</v>
      </c>
      <c r="C83" s="71">
        <v>221828</v>
      </c>
      <c r="D83" s="72">
        <v>0</v>
      </c>
      <c r="E83" s="123">
        <v>221828</v>
      </c>
      <c r="F83" s="71">
        <v>231828</v>
      </c>
      <c r="G83" s="72">
        <v>0</v>
      </c>
      <c r="H83" s="123">
        <v>231828</v>
      </c>
      <c r="I83" s="71">
        <v>231828</v>
      </c>
      <c r="J83" s="72">
        <v>0</v>
      </c>
      <c r="K83" s="123">
        <v>231828</v>
      </c>
      <c r="L83" s="72">
        <v>202828.02</v>
      </c>
      <c r="M83" s="123">
        <v>252369</v>
      </c>
      <c r="N83" s="159">
        <f t="shared" si="3"/>
        <v>221828</v>
      </c>
      <c r="O83" s="159">
        <f t="shared" si="4"/>
        <v>231828</v>
      </c>
      <c r="P83" s="159">
        <f t="shared" si="5"/>
        <v>231828</v>
      </c>
      <c r="Q83" s="72">
        <v>236328</v>
      </c>
      <c r="R83" s="123">
        <v>206328</v>
      </c>
      <c r="S83" s="212">
        <v>182179.79</v>
      </c>
      <c r="T83" s="159">
        <v>231828</v>
      </c>
      <c r="U83" s="159">
        <v>231828</v>
      </c>
    </row>
    <row r="84" spans="1:21" x14ac:dyDescent="0.3">
      <c r="A84" s="234"/>
      <c r="B84" s="85" t="s">
        <v>261</v>
      </c>
      <c r="C84" s="76">
        <v>235458</v>
      </c>
      <c r="D84" s="77">
        <v>0</v>
      </c>
      <c r="E84" s="144">
        <v>235458</v>
      </c>
      <c r="F84" s="76">
        <v>232380</v>
      </c>
      <c r="G84" s="77">
        <v>0</v>
      </c>
      <c r="H84" s="144">
        <v>232380</v>
      </c>
      <c r="I84" s="76">
        <v>232380</v>
      </c>
      <c r="J84" s="77">
        <v>0</v>
      </c>
      <c r="K84" s="144">
        <v>232380</v>
      </c>
      <c r="L84" s="77">
        <v>219314</v>
      </c>
      <c r="M84" s="144">
        <v>220915</v>
      </c>
      <c r="N84" s="158">
        <f t="shared" si="3"/>
        <v>235458</v>
      </c>
      <c r="O84" s="158">
        <f t="shared" si="4"/>
        <v>232380</v>
      </c>
      <c r="P84" s="158">
        <f t="shared" si="5"/>
        <v>232380</v>
      </c>
      <c r="Q84" s="77">
        <v>235458</v>
      </c>
      <c r="R84" s="144">
        <v>245458</v>
      </c>
      <c r="S84" s="213">
        <v>245458</v>
      </c>
      <c r="T84" s="158">
        <v>232380</v>
      </c>
      <c r="U84" s="158">
        <v>232380</v>
      </c>
    </row>
    <row r="85" spans="1:21" x14ac:dyDescent="0.3">
      <c r="A85" s="234"/>
      <c r="B85" s="85" t="s">
        <v>503</v>
      </c>
      <c r="C85" s="76">
        <v>0</v>
      </c>
      <c r="D85" s="77">
        <v>1106843</v>
      </c>
      <c r="E85" s="144">
        <v>1106843</v>
      </c>
      <c r="F85" s="76">
        <v>0</v>
      </c>
      <c r="G85" s="77">
        <v>0</v>
      </c>
      <c r="H85" s="144">
        <v>0</v>
      </c>
      <c r="I85" s="76">
        <v>0</v>
      </c>
      <c r="J85" s="77">
        <v>0</v>
      </c>
      <c r="K85" s="144">
        <v>0</v>
      </c>
      <c r="L85" s="77">
        <v>1399986.27</v>
      </c>
      <c r="M85" s="144">
        <v>1703396</v>
      </c>
      <c r="N85" s="158">
        <f t="shared" si="3"/>
        <v>1106843</v>
      </c>
      <c r="O85" s="158">
        <f t="shared" si="4"/>
        <v>0</v>
      </c>
      <c r="P85" s="158">
        <f t="shared" si="5"/>
        <v>0</v>
      </c>
      <c r="Q85" s="77">
        <v>5117966</v>
      </c>
      <c r="R85" s="144">
        <v>4997927</v>
      </c>
      <c r="S85" s="213">
        <v>959780.7</v>
      </c>
      <c r="T85" s="158">
        <v>0</v>
      </c>
      <c r="U85" s="158">
        <v>0</v>
      </c>
    </row>
    <row r="86" spans="1:21" x14ac:dyDescent="0.3">
      <c r="A86" s="234"/>
      <c r="B86" s="85" t="s">
        <v>504</v>
      </c>
      <c r="C86" s="76">
        <v>24377</v>
      </c>
      <c r="D86" s="77">
        <v>1948202</v>
      </c>
      <c r="E86" s="144">
        <v>1972579</v>
      </c>
      <c r="F86" s="76">
        <v>26877</v>
      </c>
      <c r="G86" s="77">
        <v>0</v>
      </c>
      <c r="H86" s="144">
        <v>26877</v>
      </c>
      <c r="I86" s="76">
        <v>26877</v>
      </c>
      <c r="J86" s="77">
        <v>0</v>
      </c>
      <c r="K86" s="144">
        <v>26877</v>
      </c>
      <c r="L86" s="77">
        <v>935974.84</v>
      </c>
      <c r="M86" s="144">
        <v>42852</v>
      </c>
      <c r="N86" s="158">
        <f t="shared" si="3"/>
        <v>1972579</v>
      </c>
      <c r="O86" s="158">
        <f t="shared" si="4"/>
        <v>26877</v>
      </c>
      <c r="P86" s="158">
        <f t="shared" si="5"/>
        <v>26877</v>
      </c>
      <c r="Q86" s="77">
        <v>24377</v>
      </c>
      <c r="R86" s="144">
        <v>22377</v>
      </c>
      <c r="S86" s="213">
        <v>22377</v>
      </c>
      <c r="T86" s="158">
        <v>26877</v>
      </c>
      <c r="U86" s="158">
        <v>26877</v>
      </c>
    </row>
    <row r="87" spans="1:21" ht="15" thickBot="1" x14ac:dyDescent="0.35">
      <c r="A87" s="235"/>
      <c r="B87" s="73" t="s">
        <v>505</v>
      </c>
      <c r="C87" s="74">
        <v>5800</v>
      </c>
      <c r="D87" s="75">
        <v>30000</v>
      </c>
      <c r="E87" s="124">
        <v>5800</v>
      </c>
      <c r="F87" s="74">
        <v>5800</v>
      </c>
      <c r="G87" s="75">
        <v>0</v>
      </c>
      <c r="H87" s="124"/>
      <c r="I87" s="74">
        <v>5800</v>
      </c>
      <c r="J87" s="75">
        <v>0</v>
      </c>
      <c r="K87" s="124">
        <v>5800</v>
      </c>
      <c r="L87" s="75">
        <v>3987.88</v>
      </c>
      <c r="M87" s="124">
        <v>423227</v>
      </c>
      <c r="N87" s="160">
        <f t="shared" si="3"/>
        <v>5800</v>
      </c>
      <c r="O87" s="160">
        <f t="shared" si="4"/>
        <v>0</v>
      </c>
      <c r="P87" s="160">
        <f t="shared" si="5"/>
        <v>5800</v>
      </c>
      <c r="Q87" s="75">
        <v>75800</v>
      </c>
      <c r="R87" s="124">
        <v>116200</v>
      </c>
      <c r="S87" s="214">
        <v>22799.200000000001</v>
      </c>
      <c r="T87" s="160"/>
      <c r="U87" s="160">
        <v>5800</v>
      </c>
    </row>
    <row r="88" spans="1:21" ht="15" thickBot="1" x14ac:dyDescent="0.35">
      <c r="A88" s="66">
        <f>A82+1</f>
        <v>13</v>
      </c>
      <c r="B88" s="152" t="s">
        <v>262</v>
      </c>
      <c r="C88" s="68">
        <v>341152</v>
      </c>
      <c r="D88" s="69">
        <v>3369007</v>
      </c>
      <c r="E88" s="122">
        <v>3710159</v>
      </c>
      <c r="F88" s="68">
        <v>341152</v>
      </c>
      <c r="G88" s="69"/>
      <c r="H88" s="122">
        <v>341152</v>
      </c>
      <c r="I88" s="68">
        <v>341152</v>
      </c>
      <c r="J88" s="69"/>
      <c r="K88" s="122">
        <v>341152</v>
      </c>
      <c r="L88" s="69">
        <v>923701.34000000008</v>
      </c>
      <c r="M88" s="122">
        <v>355237</v>
      </c>
      <c r="N88" s="161">
        <f t="shared" si="3"/>
        <v>3710159</v>
      </c>
      <c r="O88" s="161">
        <f t="shared" si="4"/>
        <v>341152</v>
      </c>
      <c r="P88" s="162">
        <f t="shared" si="5"/>
        <v>341152</v>
      </c>
      <c r="Q88" s="69">
        <v>341152</v>
      </c>
      <c r="R88" s="122">
        <v>352590</v>
      </c>
      <c r="S88" s="215">
        <v>378915.94999999995</v>
      </c>
      <c r="T88" s="161">
        <v>341152</v>
      </c>
      <c r="U88" s="162">
        <v>341152</v>
      </c>
    </row>
    <row r="89" spans="1:21" x14ac:dyDescent="0.3">
      <c r="A89" s="233"/>
      <c r="B89" s="84" t="s">
        <v>263</v>
      </c>
      <c r="C89" s="71">
        <v>314444</v>
      </c>
      <c r="D89" s="72">
        <v>0</v>
      </c>
      <c r="E89" s="123">
        <v>314444</v>
      </c>
      <c r="F89" s="71">
        <v>314444</v>
      </c>
      <c r="G89" s="72"/>
      <c r="H89" s="123">
        <v>314444</v>
      </c>
      <c r="I89" s="71">
        <v>314444</v>
      </c>
      <c r="J89" s="72"/>
      <c r="K89" s="123">
        <v>314444</v>
      </c>
      <c r="L89" s="72">
        <v>341340.85999999993</v>
      </c>
      <c r="M89" s="123">
        <v>336714</v>
      </c>
      <c r="N89" s="159">
        <f t="shared" si="3"/>
        <v>314444</v>
      </c>
      <c r="O89" s="159">
        <f t="shared" si="4"/>
        <v>314444</v>
      </c>
      <c r="P89" s="159">
        <f t="shared" si="5"/>
        <v>314444</v>
      </c>
      <c r="Q89" s="72">
        <v>314444</v>
      </c>
      <c r="R89" s="123">
        <v>325882</v>
      </c>
      <c r="S89" s="212">
        <v>344354.11</v>
      </c>
      <c r="T89" s="159">
        <v>314444</v>
      </c>
      <c r="U89" s="159">
        <v>314444</v>
      </c>
    </row>
    <row r="90" spans="1:21" x14ac:dyDescent="0.3">
      <c r="A90" s="234"/>
      <c r="B90" s="85" t="s">
        <v>264</v>
      </c>
      <c r="C90" s="74">
        <v>6000</v>
      </c>
      <c r="D90" s="75">
        <v>3369007</v>
      </c>
      <c r="E90" s="124">
        <v>3375007</v>
      </c>
      <c r="F90" s="74">
        <v>6000</v>
      </c>
      <c r="G90" s="75"/>
      <c r="H90" s="124">
        <v>6000</v>
      </c>
      <c r="I90" s="74">
        <v>6000</v>
      </c>
      <c r="J90" s="75"/>
      <c r="K90" s="124">
        <v>6000</v>
      </c>
      <c r="L90" s="75">
        <v>543023.21000000008</v>
      </c>
      <c r="M90" s="124">
        <v>7000</v>
      </c>
      <c r="N90" s="158">
        <f t="shared" si="3"/>
        <v>3375007</v>
      </c>
      <c r="O90" s="158">
        <f t="shared" si="4"/>
        <v>6000</v>
      </c>
      <c r="P90" s="158">
        <f t="shared" si="5"/>
        <v>6000</v>
      </c>
      <c r="Q90" s="75">
        <v>6000</v>
      </c>
      <c r="R90" s="124">
        <v>6000</v>
      </c>
      <c r="S90" s="213">
        <v>7140.62</v>
      </c>
      <c r="T90" s="158">
        <v>6000</v>
      </c>
      <c r="U90" s="158">
        <v>6000</v>
      </c>
    </row>
    <row r="91" spans="1:21" ht="15" thickBot="1" x14ac:dyDescent="0.35">
      <c r="A91" s="235"/>
      <c r="B91" s="86" t="s">
        <v>265</v>
      </c>
      <c r="C91" s="74">
        <v>20708</v>
      </c>
      <c r="D91" s="75">
        <v>0</v>
      </c>
      <c r="E91" s="124">
        <v>20708</v>
      </c>
      <c r="F91" s="74">
        <v>20708</v>
      </c>
      <c r="G91" s="75"/>
      <c r="H91" s="124">
        <v>20708</v>
      </c>
      <c r="I91" s="74">
        <v>20708</v>
      </c>
      <c r="J91" s="75"/>
      <c r="K91" s="124">
        <v>20708</v>
      </c>
      <c r="L91" s="75">
        <v>39337.269999999997</v>
      </c>
      <c r="M91" s="124">
        <v>11523</v>
      </c>
      <c r="N91" s="160">
        <f t="shared" si="3"/>
        <v>20708</v>
      </c>
      <c r="O91" s="160">
        <f t="shared" si="4"/>
        <v>20708</v>
      </c>
      <c r="P91" s="160">
        <f t="shared" si="5"/>
        <v>20708</v>
      </c>
      <c r="Q91" s="75">
        <v>20708</v>
      </c>
      <c r="R91" s="124">
        <v>20708</v>
      </c>
      <c r="S91" s="214">
        <v>27421.22</v>
      </c>
      <c r="T91" s="160">
        <v>20708</v>
      </c>
      <c r="U91" s="160">
        <v>20708</v>
      </c>
    </row>
    <row r="92" spans="1:21" ht="15" thickBot="1" x14ac:dyDescent="0.35">
      <c r="A92" s="66">
        <f>A88+1</f>
        <v>14</v>
      </c>
      <c r="B92" s="87" t="s">
        <v>266</v>
      </c>
      <c r="C92" s="68">
        <v>1083125</v>
      </c>
      <c r="D92" s="69">
        <v>0</v>
      </c>
      <c r="E92" s="122">
        <v>1083125</v>
      </c>
      <c r="F92" s="68">
        <v>1049425</v>
      </c>
      <c r="G92" s="69"/>
      <c r="H92" s="122">
        <v>1049425</v>
      </c>
      <c r="I92" s="68">
        <v>1049425</v>
      </c>
      <c r="J92" s="69"/>
      <c r="K92" s="122">
        <v>1049425</v>
      </c>
      <c r="L92" s="69">
        <v>1079753.7</v>
      </c>
      <c r="M92" s="122">
        <v>1211014</v>
      </c>
      <c r="N92" s="161">
        <f t="shared" si="3"/>
        <v>1083125</v>
      </c>
      <c r="O92" s="161">
        <f t="shared" si="4"/>
        <v>1049425</v>
      </c>
      <c r="P92" s="162">
        <f t="shared" si="5"/>
        <v>1049425</v>
      </c>
      <c r="Q92" s="69">
        <v>1083125</v>
      </c>
      <c r="R92" s="122">
        <v>1276914</v>
      </c>
      <c r="S92" s="215">
        <v>1264314.48</v>
      </c>
      <c r="T92" s="161">
        <v>1049425</v>
      </c>
      <c r="U92" s="162">
        <v>1049425</v>
      </c>
    </row>
    <row r="93" spans="1:21" x14ac:dyDescent="0.3">
      <c r="A93" s="236"/>
      <c r="B93" s="91" t="s">
        <v>506</v>
      </c>
      <c r="C93" s="88">
        <v>0</v>
      </c>
      <c r="D93" s="81">
        <v>0</v>
      </c>
      <c r="E93" s="132">
        <v>0</v>
      </c>
      <c r="F93" s="88">
        <v>0</v>
      </c>
      <c r="G93" s="81"/>
      <c r="H93" s="132">
        <v>0</v>
      </c>
      <c r="I93" s="88">
        <v>0</v>
      </c>
      <c r="J93" s="81"/>
      <c r="K93" s="132">
        <v>0</v>
      </c>
      <c r="L93" s="154">
        <v>0</v>
      </c>
      <c r="M93" s="132">
        <v>0</v>
      </c>
      <c r="N93" s="166">
        <f t="shared" si="3"/>
        <v>0</v>
      </c>
      <c r="O93" s="166">
        <f t="shared" si="4"/>
        <v>0</v>
      </c>
      <c r="P93" s="166">
        <f t="shared" si="5"/>
        <v>0</v>
      </c>
      <c r="Q93" s="154">
        <v>0</v>
      </c>
      <c r="R93" s="132">
        <v>0</v>
      </c>
      <c r="S93" s="217"/>
      <c r="T93" s="166">
        <v>0</v>
      </c>
      <c r="U93" s="166">
        <v>0</v>
      </c>
    </row>
    <row r="94" spans="1:21" x14ac:dyDescent="0.3">
      <c r="A94" s="237"/>
      <c r="B94" s="91" t="s">
        <v>507</v>
      </c>
      <c r="C94" s="153">
        <v>531719</v>
      </c>
      <c r="D94" s="154">
        <v>0</v>
      </c>
      <c r="E94" s="155">
        <v>531719</v>
      </c>
      <c r="F94" s="153">
        <v>531719</v>
      </c>
      <c r="G94" s="154"/>
      <c r="H94" s="155">
        <v>531719</v>
      </c>
      <c r="I94" s="153">
        <v>531719</v>
      </c>
      <c r="J94" s="154"/>
      <c r="K94" s="155">
        <v>531719</v>
      </c>
      <c r="L94" s="154">
        <v>490026.36</v>
      </c>
      <c r="M94" s="155">
        <v>607420</v>
      </c>
      <c r="N94" s="165">
        <f t="shared" si="3"/>
        <v>531719</v>
      </c>
      <c r="O94" s="165">
        <f t="shared" si="4"/>
        <v>531719</v>
      </c>
      <c r="P94" s="165">
        <f t="shared" si="5"/>
        <v>531719</v>
      </c>
      <c r="Q94" s="154">
        <v>531719</v>
      </c>
      <c r="R94" s="155">
        <v>548719</v>
      </c>
      <c r="S94" s="218">
        <v>534214.36</v>
      </c>
      <c r="T94" s="165">
        <v>531719</v>
      </c>
      <c r="U94" s="165">
        <v>531719</v>
      </c>
    </row>
    <row r="95" spans="1:21" x14ac:dyDescent="0.3">
      <c r="A95" s="237"/>
      <c r="B95" s="89" t="s">
        <v>508</v>
      </c>
      <c r="C95" s="76">
        <v>150422</v>
      </c>
      <c r="D95" s="77">
        <v>0</v>
      </c>
      <c r="E95" s="144">
        <v>150422</v>
      </c>
      <c r="F95" s="76">
        <v>150422</v>
      </c>
      <c r="G95" s="77"/>
      <c r="H95" s="144">
        <v>150422</v>
      </c>
      <c r="I95" s="76">
        <v>150422</v>
      </c>
      <c r="J95" s="77"/>
      <c r="K95" s="144">
        <v>150422</v>
      </c>
      <c r="L95" s="77">
        <v>159621.69</v>
      </c>
      <c r="M95" s="144">
        <v>193713</v>
      </c>
      <c r="N95" s="158">
        <f t="shared" si="3"/>
        <v>150422</v>
      </c>
      <c r="O95" s="158">
        <f t="shared" si="4"/>
        <v>150422</v>
      </c>
      <c r="P95" s="158">
        <f t="shared" si="5"/>
        <v>150422</v>
      </c>
      <c r="Q95" s="77">
        <v>150422</v>
      </c>
      <c r="R95" s="144">
        <v>181422</v>
      </c>
      <c r="S95" s="213">
        <v>184797.77</v>
      </c>
      <c r="T95" s="158">
        <v>150422</v>
      </c>
      <c r="U95" s="158">
        <v>150422</v>
      </c>
    </row>
    <row r="96" spans="1:21" x14ac:dyDescent="0.3">
      <c r="A96" s="237"/>
      <c r="B96" s="90" t="s">
        <v>509</v>
      </c>
      <c r="C96" s="76">
        <v>381297</v>
      </c>
      <c r="D96" s="77">
        <v>0</v>
      </c>
      <c r="E96" s="144">
        <v>381297</v>
      </c>
      <c r="F96" s="76">
        <v>381297</v>
      </c>
      <c r="G96" s="77"/>
      <c r="H96" s="144">
        <v>381297</v>
      </c>
      <c r="I96" s="76">
        <v>381297</v>
      </c>
      <c r="J96" s="77"/>
      <c r="K96" s="144">
        <v>381297</v>
      </c>
      <c r="L96" s="77">
        <v>330404.67</v>
      </c>
      <c r="M96" s="144">
        <v>413707</v>
      </c>
      <c r="N96" s="158">
        <f t="shared" si="3"/>
        <v>381297</v>
      </c>
      <c r="O96" s="158">
        <f t="shared" si="4"/>
        <v>381297</v>
      </c>
      <c r="P96" s="158">
        <f t="shared" si="5"/>
        <v>381297</v>
      </c>
      <c r="Q96" s="77">
        <v>381297</v>
      </c>
      <c r="R96" s="144">
        <v>367297</v>
      </c>
      <c r="S96" s="213">
        <v>349416.59</v>
      </c>
      <c r="T96" s="158">
        <v>381297</v>
      </c>
      <c r="U96" s="158">
        <v>381297</v>
      </c>
    </row>
    <row r="97" spans="1:21" x14ac:dyDescent="0.3">
      <c r="A97" s="237"/>
      <c r="B97" s="91" t="s">
        <v>510</v>
      </c>
      <c r="C97" s="92">
        <v>309774</v>
      </c>
      <c r="D97" s="82">
        <v>0</v>
      </c>
      <c r="E97" s="137">
        <v>309774</v>
      </c>
      <c r="F97" s="92">
        <v>309774</v>
      </c>
      <c r="G97" s="82"/>
      <c r="H97" s="137">
        <v>309774</v>
      </c>
      <c r="I97" s="92">
        <v>309774</v>
      </c>
      <c r="J97" s="82"/>
      <c r="K97" s="137">
        <v>309774</v>
      </c>
      <c r="L97" s="82">
        <v>217340.65</v>
      </c>
      <c r="M97" s="137">
        <v>276338</v>
      </c>
      <c r="N97" s="165">
        <f t="shared" si="3"/>
        <v>309774</v>
      </c>
      <c r="O97" s="165">
        <f t="shared" si="4"/>
        <v>309774</v>
      </c>
      <c r="P97" s="165">
        <f t="shared" si="5"/>
        <v>309774</v>
      </c>
      <c r="Q97" s="82">
        <v>309774</v>
      </c>
      <c r="R97" s="137">
        <v>262764</v>
      </c>
      <c r="S97" s="218">
        <v>275335.48000000004</v>
      </c>
      <c r="T97" s="165">
        <v>309774</v>
      </c>
      <c r="U97" s="165">
        <v>309774</v>
      </c>
    </row>
    <row r="98" spans="1:21" x14ac:dyDescent="0.3">
      <c r="A98" s="237"/>
      <c r="B98" s="89" t="s">
        <v>511</v>
      </c>
      <c r="C98" s="76">
        <v>226264</v>
      </c>
      <c r="D98" s="77">
        <v>0</v>
      </c>
      <c r="E98" s="144">
        <v>226264</v>
      </c>
      <c r="F98" s="76">
        <v>226264</v>
      </c>
      <c r="G98" s="77"/>
      <c r="H98" s="144">
        <v>226264</v>
      </c>
      <c r="I98" s="76">
        <v>226264</v>
      </c>
      <c r="J98" s="77"/>
      <c r="K98" s="144">
        <v>226264</v>
      </c>
      <c r="L98" s="77">
        <v>175177.12</v>
      </c>
      <c r="M98" s="144">
        <v>215679</v>
      </c>
      <c r="N98" s="158">
        <f t="shared" si="3"/>
        <v>226264</v>
      </c>
      <c r="O98" s="158">
        <f t="shared" si="4"/>
        <v>226264</v>
      </c>
      <c r="P98" s="158">
        <f t="shared" si="5"/>
        <v>226264</v>
      </c>
      <c r="Q98" s="77">
        <v>226264</v>
      </c>
      <c r="R98" s="144">
        <v>216154</v>
      </c>
      <c r="S98" s="213">
        <v>221654.32</v>
      </c>
      <c r="T98" s="158">
        <v>226264</v>
      </c>
      <c r="U98" s="158">
        <v>226264</v>
      </c>
    </row>
    <row r="99" spans="1:21" x14ac:dyDescent="0.3">
      <c r="A99" s="237"/>
      <c r="B99" s="89" t="s">
        <v>452</v>
      </c>
      <c r="C99" s="76">
        <v>78510</v>
      </c>
      <c r="D99" s="77">
        <v>0</v>
      </c>
      <c r="E99" s="144">
        <v>78510</v>
      </c>
      <c r="F99" s="76">
        <v>78510</v>
      </c>
      <c r="G99" s="77"/>
      <c r="H99" s="144">
        <v>78510</v>
      </c>
      <c r="I99" s="76">
        <v>78510</v>
      </c>
      <c r="J99" s="77"/>
      <c r="K99" s="144">
        <v>78510</v>
      </c>
      <c r="L99" s="77">
        <v>33379.97</v>
      </c>
      <c r="M99" s="144">
        <v>55659</v>
      </c>
      <c r="N99" s="158">
        <f t="shared" si="3"/>
        <v>78510</v>
      </c>
      <c r="O99" s="158">
        <f t="shared" si="4"/>
        <v>78510</v>
      </c>
      <c r="P99" s="158">
        <f t="shared" si="5"/>
        <v>78510</v>
      </c>
      <c r="Q99" s="77">
        <v>78510</v>
      </c>
      <c r="R99" s="144">
        <v>41610</v>
      </c>
      <c r="S99" s="213">
        <v>47950.879999999997</v>
      </c>
      <c r="T99" s="158">
        <v>78510</v>
      </c>
      <c r="U99" s="158">
        <v>78510</v>
      </c>
    </row>
    <row r="100" spans="1:21" x14ac:dyDescent="0.3">
      <c r="A100" s="237"/>
      <c r="B100" s="89" t="s">
        <v>476</v>
      </c>
      <c r="C100" s="76">
        <v>5000</v>
      </c>
      <c r="D100" s="77">
        <v>0</v>
      </c>
      <c r="E100" s="144">
        <v>5000</v>
      </c>
      <c r="F100" s="76">
        <v>5000</v>
      </c>
      <c r="G100" s="77"/>
      <c r="H100" s="144">
        <v>5000</v>
      </c>
      <c r="I100" s="76">
        <v>5000</v>
      </c>
      <c r="J100" s="77"/>
      <c r="K100" s="144">
        <v>5000</v>
      </c>
      <c r="L100" s="77">
        <v>8783.56</v>
      </c>
      <c r="M100" s="144">
        <v>5000</v>
      </c>
      <c r="N100" s="158">
        <f t="shared" si="3"/>
        <v>5000</v>
      </c>
      <c r="O100" s="158">
        <f t="shared" si="4"/>
        <v>5000</v>
      </c>
      <c r="P100" s="158">
        <f t="shared" si="5"/>
        <v>5000</v>
      </c>
      <c r="Q100" s="77">
        <v>5000</v>
      </c>
      <c r="R100" s="144">
        <v>5000</v>
      </c>
      <c r="S100" s="213">
        <v>5730.28</v>
      </c>
      <c r="T100" s="158">
        <v>5000</v>
      </c>
      <c r="U100" s="158">
        <v>5000</v>
      </c>
    </row>
    <row r="101" spans="1:21" x14ac:dyDescent="0.3">
      <c r="A101" s="237"/>
      <c r="B101" s="156" t="s">
        <v>512</v>
      </c>
      <c r="C101" s="92">
        <v>2000</v>
      </c>
      <c r="D101" s="82">
        <v>0</v>
      </c>
      <c r="E101" s="144">
        <v>2000</v>
      </c>
      <c r="F101" s="92">
        <v>0</v>
      </c>
      <c r="G101" s="82"/>
      <c r="H101" s="144">
        <v>0</v>
      </c>
      <c r="I101" s="92">
        <v>0</v>
      </c>
      <c r="J101" s="82"/>
      <c r="K101" s="144">
        <v>0</v>
      </c>
      <c r="L101" s="77">
        <v>31667.72</v>
      </c>
      <c r="M101" s="206">
        <v>32000</v>
      </c>
      <c r="N101" s="158">
        <f t="shared" si="3"/>
        <v>2000</v>
      </c>
      <c r="O101" s="158">
        <f t="shared" si="4"/>
        <v>0</v>
      </c>
      <c r="P101" s="158">
        <f t="shared" si="5"/>
        <v>0</v>
      </c>
      <c r="Q101" s="77">
        <v>2000</v>
      </c>
      <c r="R101" s="206">
        <v>39000</v>
      </c>
      <c r="S101" s="213">
        <v>37457.5</v>
      </c>
      <c r="T101" s="158">
        <v>0</v>
      </c>
      <c r="U101" s="158">
        <v>0</v>
      </c>
    </row>
    <row r="102" spans="1:21" x14ac:dyDescent="0.3">
      <c r="A102" s="237"/>
      <c r="B102" s="91" t="s">
        <v>513</v>
      </c>
      <c r="C102" s="92">
        <v>172724</v>
      </c>
      <c r="D102" s="82">
        <v>0</v>
      </c>
      <c r="E102" s="137">
        <v>172724</v>
      </c>
      <c r="F102" s="92">
        <v>141024</v>
      </c>
      <c r="G102" s="82"/>
      <c r="H102" s="137">
        <v>141024</v>
      </c>
      <c r="I102" s="92">
        <v>141024</v>
      </c>
      <c r="J102" s="82"/>
      <c r="K102" s="137">
        <v>141024</v>
      </c>
      <c r="L102" s="82">
        <v>278669.37</v>
      </c>
      <c r="M102" s="137">
        <v>220987</v>
      </c>
      <c r="N102" s="165">
        <f t="shared" si="3"/>
        <v>172724</v>
      </c>
      <c r="O102" s="165">
        <f t="shared" si="4"/>
        <v>141024</v>
      </c>
      <c r="P102" s="165">
        <f t="shared" si="5"/>
        <v>141024</v>
      </c>
      <c r="Q102" s="82">
        <v>172724</v>
      </c>
      <c r="R102" s="137">
        <v>388923</v>
      </c>
      <c r="S102" s="218">
        <v>346047.96</v>
      </c>
      <c r="T102" s="165">
        <v>141024</v>
      </c>
      <c r="U102" s="165">
        <v>141024</v>
      </c>
    </row>
    <row r="103" spans="1:21" x14ac:dyDescent="0.3">
      <c r="A103" s="237"/>
      <c r="B103" s="89" t="s">
        <v>514</v>
      </c>
      <c r="C103" s="76">
        <v>3500</v>
      </c>
      <c r="D103" s="77">
        <v>0</v>
      </c>
      <c r="E103" s="144">
        <v>3500</v>
      </c>
      <c r="F103" s="76">
        <v>3500</v>
      </c>
      <c r="G103" s="77"/>
      <c r="H103" s="144">
        <v>3500</v>
      </c>
      <c r="I103" s="76">
        <v>3500</v>
      </c>
      <c r="J103" s="77"/>
      <c r="K103" s="144">
        <v>3500</v>
      </c>
      <c r="L103" s="77">
        <v>3205.42</v>
      </c>
      <c r="M103" s="144">
        <v>3500</v>
      </c>
      <c r="N103" s="158">
        <f t="shared" si="3"/>
        <v>3500</v>
      </c>
      <c r="O103" s="158">
        <f t="shared" si="4"/>
        <v>3500</v>
      </c>
      <c r="P103" s="158">
        <f t="shared" si="5"/>
        <v>3500</v>
      </c>
      <c r="Q103" s="77">
        <v>3500</v>
      </c>
      <c r="R103" s="144">
        <v>6780</v>
      </c>
      <c r="S103" s="213">
        <v>6780</v>
      </c>
      <c r="T103" s="158">
        <v>3500</v>
      </c>
      <c r="U103" s="158">
        <v>3500</v>
      </c>
    </row>
    <row r="104" spans="1:21" x14ac:dyDescent="0.3">
      <c r="A104" s="237"/>
      <c r="B104" s="89" t="s">
        <v>515</v>
      </c>
      <c r="C104" s="76">
        <v>35000</v>
      </c>
      <c r="D104" s="77">
        <v>0</v>
      </c>
      <c r="E104" s="144">
        <v>35000</v>
      </c>
      <c r="F104" s="76">
        <v>3300</v>
      </c>
      <c r="G104" s="77"/>
      <c r="H104" s="144">
        <v>3300</v>
      </c>
      <c r="I104" s="76">
        <v>3300</v>
      </c>
      <c r="J104" s="77"/>
      <c r="K104" s="144">
        <v>3300</v>
      </c>
      <c r="L104" s="77"/>
      <c r="M104" s="144">
        <v>0</v>
      </c>
      <c r="N104" s="158">
        <f t="shared" si="3"/>
        <v>35000</v>
      </c>
      <c r="O104" s="158">
        <f t="shared" si="4"/>
        <v>3300</v>
      </c>
      <c r="P104" s="158">
        <f t="shared" si="5"/>
        <v>3300</v>
      </c>
      <c r="Q104" s="77">
        <v>35000</v>
      </c>
      <c r="R104" s="144"/>
      <c r="S104" s="213"/>
      <c r="T104" s="158">
        <v>3300</v>
      </c>
      <c r="U104" s="158">
        <v>3300</v>
      </c>
    </row>
    <row r="105" spans="1:21" x14ac:dyDescent="0.3">
      <c r="A105" s="237"/>
      <c r="B105" s="90" t="s">
        <v>516</v>
      </c>
      <c r="C105" s="76">
        <v>114000</v>
      </c>
      <c r="D105" s="77">
        <v>0</v>
      </c>
      <c r="E105" s="144">
        <v>114000</v>
      </c>
      <c r="F105" s="76">
        <v>114000</v>
      </c>
      <c r="G105" s="77"/>
      <c r="H105" s="144">
        <v>114000</v>
      </c>
      <c r="I105" s="76">
        <v>114000</v>
      </c>
      <c r="J105" s="77"/>
      <c r="K105" s="144">
        <v>114000</v>
      </c>
      <c r="L105" s="77">
        <v>275463.95</v>
      </c>
      <c r="M105" s="144">
        <v>213987</v>
      </c>
      <c r="N105" s="158">
        <f t="shared" si="3"/>
        <v>114000</v>
      </c>
      <c r="O105" s="158">
        <f t="shared" si="4"/>
        <v>114000</v>
      </c>
      <c r="P105" s="158">
        <f t="shared" si="5"/>
        <v>114000</v>
      </c>
      <c r="Q105" s="77">
        <v>114000</v>
      </c>
      <c r="R105" s="144">
        <v>326919</v>
      </c>
      <c r="S105" s="213">
        <v>339267.96</v>
      </c>
      <c r="T105" s="158">
        <v>114000</v>
      </c>
      <c r="U105" s="158">
        <v>114000</v>
      </c>
    </row>
    <row r="106" spans="1:21" x14ac:dyDescent="0.3">
      <c r="A106" s="237"/>
      <c r="B106" s="157" t="s">
        <v>517</v>
      </c>
      <c r="C106" s="76">
        <v>20224</v>
      </c>
      <c r="D106" s="77">
        <v>0</v>
      </c>
      <c r="E106" s="144">
        <v>20224</v>
      </c>
      <c r="F106" s="76">
        <v>20224</v>
      </c>
      <c r="G106" s="77"/>
      <c r="H106" s="144">
        <v>20224</v>
      </c>
      <c r="I106" s="76">
        <v>20224</v>
      </c>
      <c r="J106" s="77"/>
      <c r="K106" s="144">
        <v>20224</v>
      </c>
      <c r="L106" s="77"/>
      <c r="M106" s="144">
        <v>3500</v>
      </c>
      <c r="N106" s="158">
        <f t="shared" si="3"/>
        <v>20224</v>
      </c>
      <c r="O106" s="158">
        <f t="shared" si="4"/>
        <v>20224</v>
      </c>
      <c r="P106" s="158">
        <f t="shared" si="5"/>
        <v>20224</v>
      </c>
      <c r="Q106" s="77">
        <v>20224</v>
      </c>
      <c r="R106" s="144">
        <v>20224</v>
      </c>
      <c r="S106" s="213"/>
      <c r="T106" s="158">
        <v>20224</v>
      </c>
      <c r="U106" s="158">
        <v>20224</v>
      </c>
    </row>
    <row r="107" spans="1:21" ht="15" thickBot="1" x14ac:dyDescent="0.35">
      <c r="A107" s="238"/>
      <c r="B107" s="94" t="s">
        <v>518</v>
      </c>
      <c r="C107" s="138">
        <v>66908</v>
      </c>
      <c r="D107" s="139">
        <v>0</v>
      </c>
      <c r="E107" s="140">
        <v>66908</v>
      </c>
      <c r="F107" s="138">
        <v>66908</v>
      </c>
      <c r="G107" s="139"/>
      <c r="H107" s="140">
        <v>66908</v>
      </c>
      <c r="I107" s="138">
        <v>66908</v>
      </c>
      <c r="J107" s="139"/>
      <c r="K107" s="140">
        <v>66908</v>
      </c>
      <c r="L107" s="139">
        <v>62049.599999999999</v>
      </c>
      <c r="M107" s="140">
        <v>74269</v>
      </c>
      <c r="N107" s="165">
        <f t="shared" si="3"/>
        <v>66908</v>
      </c>
      <c r="O107" s="165">
        <f t="shared" si="4"/>
        <v>66908</v>
      </c>
      <c r="P107" s="165">
        <f t="shared" si="5"/>
        <v>66908</v>
      </c>
      <c r="Q107" s="139">
        <v>66908</v>
      </c>
      <c r="R107" s="140">
        <v>72508</v>
      </c>
      <c r="S107" s="218">
        <v>71259.179999999993</v>
      </c>
      <c r="T107" s="165">
        <v>66908</v>
      </c>
      <c r="U107" s="165">
        <v>66908</v>
      </c>
    </row>
    <row r="108" spans="1:21" x14ac:dyDescent="0.3">
      <c r="O108">
        <f t="shared" si="4"/>
        <v>0</v>
      </c>
      <c r="R108">
        <v>72508</v>
      </c>
      <c r="S108">
        <v>71259.179999999993</v>
      </c>
    </row>
  </sheetData>
  <mergeCells count="27">
    <mergeCell ref="N1:N2"/>
    <mergeCell ref="O1:O2"/>
    <mergeCell ref="P1:P2"/>
    <mergeCell ref="A62:A66"/>
    <mergeCell ref="A68:A81"/>
    <mergeCell ref="L1:L2"/>
    <mergeCell ref="A83:A87"/>
    <mergeCell ref="A89:A91"/>
    <mergeCell ref="A93:A107"/>
    <mergeCell ref="M1:M2"/>
    <mergeCell ref="A15:A20"/>
    <mergeCell ref="A22:A31"/>
    <mergeCell ref="A33:A34"/>
    <mergeCell ref="A36:A40"/>
    <mergeCell ref="A42:A48"/>
    <mergeCell ref="A51:A60"/>
    <mergeCell ref="A1:B2"/>
    <mergeCell ref="C1:E1"/>
    <mergeCell ref="F1:H1"/>
    <mergeCell ref="I1:K1"/>
    <mergeCell ref="A5:A8"/>
    <mergeCell ref="A10:A13"/>
    <mergeCell ref="Q1:Q2"/>
    <mergeCell ref="R1:R2"/>
    <mergeCell ref="S1:S2"/>
    <mergeCell ref="T1:T2"/>
    <mergeCell ref="U1:U2"/>
  </mergeCells>
  <pageMargins left="0.31496062992125984" right="0.31496062992125984" top="0.74803149606299213" bottom="0.74803149606299213" header="0.31496062992125984" footer="0.31496062992125984"/>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topLeftCell="A187" workbookViewId="0">
      <selection activeCell="D199" sqref="D199"/>
    </sheetView>
  </sheetViews>
  <sheetFormatPr defaultColWidth="9" defaultRowHeight="14.4" x14ac:dyDescent="0.3"/>
  <cols>
    <col min="1" max="1" width="18.88671875" style="180" customWidth="1"/>
    <col min="2" max="6" width="14.44140625" style="180" customWidth="1"/>
    <col min="7" max="16384" width="9" style="180"/>
  </cols>
  <sheetData>
    <row r="1" spans="1:6" s="179" customFormat="1" ht="18" x14ac:dyDescent="0.35">
      <c r="A1" s="178" t="s">
        <v>168</v>
      </c>
    </row>
    <row r="2" spans="1:6" x14ac:dyDescent="0.3">
      <c r="A2" s="49" t="s">
        <v>208</v>
      </c>
    </row>
    <row r="3" spans="1:6" x14ac:dyDescent="0.3">
      <c r="A3" s="49" t="s">
        <v>209</v>
      </c>
    </row>
    <row r="4" spans="1:6" x14ac:dyDescent="0.3">
      <c r="A4" s="49"/>
    </row>
    <row r="5" spans="1:6" ht="28.8" x14ac:dyDescent="0.3">
      <c r="A5" s="181" t="s">
        <v>1</v>
      </c>
      <c r="B5" s="220" t="s">
        <v>583</v>
      </c>
      <c r="C5" s="221" t="s">
        <v>584</v>
      </c>
      <c r="D5" s="220" t="s">
        <v>579</v>
      </c>
      <c r="E5" s="220" t="s">
        <v>581</v>
      </c>
      <c r="F5" s="220" t="s">
        <v>582</v>
      </c>
    </row>
    <row r="6" spans="1:6" x14ac:dyDescent="0.3">
      <c r="A6" s="184"/>
      <c r="B6" s="198">
        <f>rozpočet!Q50</f>
        <v>8597762</v>
      </c>
      <c r="C6" s="198">
        <f>rozpočet!R50</f>
        <v>10085136</v>
      </c>
      <c r="D6" s="225">
        <f>rozpočet!S50</f>
        <v>9672378.3900000006</v>
      </c>
      <c r="E6" s="198">
        <f>rozpočet!T50</f>
        <v>8197762</v>
      </c>
      <c r="F6" s="198">
        <f>rozpočet!U50</f>
        <v>8197762</v>
      </c>
    </row>
    <row r="7" spans="1:6" x14ac:dyDescent="0.3">
      <c r="A7" s="49"/>
    </row>
    <row r="8" spans="1:6" x14ac:dyDescent="0.3">
      <c r="A8" s="49" t="s">
        <v>2</v>
      </c>
    </row>
    <row r="9" spans="1:6" ht="34.5" customHeight="1" x14ac:dyDescent="0.3">
      <c r="A9" s="274" t="s">
        <v>169</v>
      </c>
      <c r="B9" s="274"/>
      <c r="C9" s="274"/>
      <c r="D9" s="274"/>
      <c r="E9" s="274"/>
      <c r="F9" s="274"/>
    </row>
    <row r="10" spans="1:6" x14ac:dyDescent="0.3">
      <c r="A10" s="49"/>
    </row>
    <row r="11" spans="1:6" x14ac:dyDescent="0.3">
      <c r="A11" s="49"/>
    </row>
    <row r="12" spans="1:6" x14ac:dyDescent="0.3">
      <c r="A12" s="185" t="s">
        <v>170</v>
      </c>
    </row>
    <row r="13" spans="1:6" x14ac:dyDescent="0.3">
      <c r="A13" s="49" t="s">
        <v>209</v>
      </c>
    </row>
    <row r="14" spans="1:6" x14ac:dyDescent="0.3">
      <c r="A14" s="49"/>
    </row>
    <row r="15" spans="1:6" ht="28.8" x14ac:dyDescent="0.3">
      <c r="A15" s="181" t="s">
        <v>1</v>
      </c>
      <c r="B15" s="220" t="s">
        <v>583</v>
      </c>
      <c r="C15" s="221" t="s">
        <v>584</v>
      </c>
      <c r="D15" s="220" t="s">
        <v>579</v>
      </c>
      <c r="E15" s="220" t="s">
        <v>581</v>
      </c>
      <c r="F15" s="220" t="s">
        <v>582</v>
      </c>
    </row>
    <row r="16" spans="1:6" x14ac:dyDescent="0.3">
      <c r="A16" s="184"/>
      <c r="B16" s="198">
        <f>rozpočet!Q51</f>
        <v>1839012</v>
      </c>
      <c r="C16" s="198">
        <f>rozpočet!R51</f>
        <v>1941577</v>
      </c>
      <c r="D16" s="225">
        <f>rozpočet!S51</f>
        <v>1941577</v>
      </c>
      <c r="E16" s="198">
        <f>rozpočet!T51</f>
        <v>1839012</v>
      </c>
      <c r="F16" s="198">
        <f>rozpočet!U51</f>
        <v>1839012</v>
      </c>
    </row>
    <row r="17" spans="1:6" x14ac:dyDescent="0.3">
      <c r="A17" s="49"/>
    </row>
    <row r="18" spans="1:6" x14ac:dyDescent="0.3">
      <c r="A18" s="259" t="s">
        <v>8</v>
      </c>
      <c r="B18" s="259"/>
      <c r="C18" s="259"/>
      <c r="D18" s="259"/>
      <c r="E18" s="259"/>
      <c r="F18" s="259"/>
    </row>
    <row r="19" spans="1:6" ht="21" customHeight="1" x14ac:dyDescent="0.3">
      <c r="A19" s="173" t="s">
        <v>9</v>
      </c>
      <c r="B19" s="260" t="s">
        <v>171</v>
      </c>
      <c r="C19" s="260"/>
      <c r="D19" s="260"/>
      <c r="E19" s="260"/>
      <c r="F19" s="260"/>
    </row>
    <row r="20" spans="1:6" ht="21" customHeight="1" x14ac:dyDescent="0.3">
      <c r="A20" s="16" t="s">
        <v>11</v>
      </c>
      <c r="B20" s="261" t="s">
        <v>172</v>
      </c>
      <c r="C20" s="261"/>
      <c r="D20" s="261"/>
      <c r="E20" s="261"/>
      <c r="F20" s="261"/>
    </row>
    <row r="21" spans="1:6" x14ac:dyDescent="0.3">
      <c r="A21" s="174" t="s">
        <v>13</v>
      </c>
      <c r="B21" s="18" t="s">
        <v>14</v>
      </c>
      <c r="C21" s="18" t="s">
        <v>15</v>
      </c>
      <c r="D21" s="18" t="s">
        <v>16</v>
      </c>
      <c r="E21" s="18" t="s">
        <v>17</v>
      </c>
      <c r="F21" s="18" t="s">
        <v>18</v>
      </c>
    </row>
    <row r="22" spans="1:6" x14ac:dyDescent="0.3">
      <c r="A22" s="174" t="s">
        <v>19</v>
      </c>
      <c r="B22" s="18">
        <v>6</v>
      </c>
      <c r="C22" s="18">
        <v>1</v>
      </c>
      <c r="D22" s="18">
        <v>1</v>
      </c>
      <c r="E22" s="18">
        <v>1</v>
      </c>
      <c r="F22" s="18">
        <v>1</v>
      </c>
    </row>
    <row r="23" spans="1:6" x14ac:dyDescent="0.3">
      <c r="A23" s="174" t="s">
        <v>20</v>
      </c>
      <c r="B23" s="18">
        <v>6</v>
      </c>
      <c r="C23" s="18"/>
      <c r="D23" s="18"/>
      <c r="E23" s="18"/>
      <c r="F23" s="18"/>
    </row>
    <row r="24" spans="1:6" ht="28.8" x14ac:dyDescent="0.3">
      <c r="A24" s="16" t="s">
        <v>11</v>
      </c>
      <c r="B24" s="261" t="s">
        <v>173</v>
      </c>
      <c r="C24" s="261"/>
      <c r="D24" s="261"/>
      <c r="E24" s="261"/>
      <c r="F24" s="261"/>
    </row>
    <row r="25" spans="1:6" x14ac:dyDescent="0.3">
      <c r="A25" s="174" t="s">
        <v>13</v>
      </c>
      <c r="B25" s="18" t="s">
        <v>14</v>
      </c>
      <c r="C25" s="18" t="s">
        <v>15</v>
      </c>
      <c r="D25" s="18" t="s">
        <v>16</v>
      </c>
      <c r="E25" s="18" t="s">
        <v>17</v>
      </c>
      <c r="F25" s="18" t="s">
        <v>18</v>
      </c>
    </row>
    <row r="26" spans="1:6" x14ac:dyDescent="0.3">
      <c r="A26" s="174" t="s">
        <v>19</v>
      </c>
      <c r="B26" s="18">
        <v>10.5</v>
      </c>
      <c r="C26" s="18">
        <v>10.5</v>
      </c>
      <c r="D26" s="18">
        <v>11</v>
      </c>
      <c r="E26" s="18">
        <v>11</v>
      </c>
      <c r="F26" s="18">
        <v>11</v>
      </c>
    </row>
    <row r="27" spans="1:6" x14ac:dyDescent="0.3">
      <c r="A27" s="174" t="s">
        <v>20</v>
      </c>
      <c r="B27" s="18">
        <v>10.76</v>
      </c>
      <c r="C27" s="18"/>
      <c r="D27" s="18"/>
      <c r="E27" s="18"/>
      <c r="F27" s="18"/>
    </row>
    <row r="28" spans="1:6" x14ac:dyDescent="0.3">
      <c r="A28" s="49"/>
    </row>
    <row r="29" spans="1:6" x14ac:dyDescent="0.3">
      <c r="A29" s="49"/>
    </row>
    <row r="30" spans="1:6" x14ac:dyDescent="0.3">
      <c r="A30" s="49" t="s">
        <v>2</v>
      </c>
    </row>
    <row r="31" spans="1:6" ht="111" customHeight="1" x14ac:dyDescent="0.3">
      <c r="A31" s="298" t="s">
        <v>529</v>
      </c>
      <c r="B31" s="298"/>
      <c r="C31" s="298"/>
      <c r="D31" s="298"/>
      <c r="E31" s="298"/>
      <c r="F31" s="298"/>
    </row>
    <row r="32" spans="1:6" x14ac:dyDescent="0.3">
      <c r="A32" s="49"/>
    </row>
    <row r="33" spans="1:6" x14ac:dyDescent="0.3">
      <c r="A33" s="49"/>
    </row>
    <row r="35" spans="1:6" x14ac:dyDescent="0.3">
      <c r="A35" s="185" t="s">
        <v>174</v>
      </c>
    </row>
    <row r="36" spans="1:6" x14ac:dyDescent="0.3">
      <c r="A36" s="49" t="s">
        <v>209</v>
      </c>
    </row>
    <row r="37" spans="1:6" x14ac:dyDescent="0.3">
      <c r="A37" s="49"/>
    </row>
    <row r="38" spans="1:6" ht="28.8" x14ac:dyDescent="0.3">
      <c r="A38" s="181" t="s">
        <v>1</v>
      </c>
      <c r="B38" s="220" t="s">
        <v>583</v>
      </c>
      <c r="C38" s="221" t="s">
        <v>584</v>
      </c>
      <c r="D38" s="220" t="s">
        <v>579</v>
      </c>
      <c r="E38" s="220" t="s">
        <v>581</v>
      </c>
      <c r="F38" s="220" t="s">
        <v>582</v>
      </c>
    </row>
    <row r="39" spans="1:6" x14ac:dyDescent="0.3">
      <c r="A39" s="184"/>
      <c r="B39" s="198">
        <f>rozpočet!Q52</f>
        <v>3670706</v>
      </c>
      <c r="C39" s="198">
        <f>rozpočet!R52</f>
        <v>4591449</v>
      </c>
      <c r="D39" s="225">
        <f>rozpočet!S52</f>
        <v>4164277.8</v>
      </c>
      <c r="E39" s="198">
        <f>rozpočet!T52</f>
        <v>3270706</v>
      </c>
      <c r="F39" s="198">
        <f>rozpočet!U52</f>
        <v>3270706</v>
      </c>
    </row>
    <row r="40" spans="1:6" x14ac:dyDescent="0.3">
      <c r="A40" s="49"/>
    </row>
    <row r="41" spans="1:6" ht="17.25" customHeight="1" x14ac:dyDescent="0.3">
      <c r="A41" s="259" t="s">
        <v>8</v>
      </c>
      <c r="B41" s="259"/>
      <c r="C41" s="259"/>
      <c r="D41" s="259"/>
      <c r="E41" s="259"/>
      <c r="F41" s="259"/>
    </row>
    <row r="42" spans="1:6" ht="17.25" customHeight="1" x14ac:dyDescent="0.3">
      <c r="A42" s="173" t="s">
        <v>9</v>
      </c>
      <c r="B42" s="260" t="s">
        <v>175</v>
      </c>
      <c r="C42" s="260"/>
      <c r="D42" s="260"/>
      <c r="E42" s="260"/>
      <c r="F42" s="260"/>
    </row>
    <row r="43" spans="1:6" ht="17.25" customHeight="1" x14ac:dyDescent="0.3">
      <c r="A43" s="16" t="s">
        <v>11</v>
      </c>
      <c r="B43" s="261" t="s">
        <v>172</v>
      </c>
      <c r="C43" s="261"/>
      <c r="D43" s="261"/>
      <c r="E43" s="261"/>
      <c r="F43" s="261"/>
    </row>
    <row r="44" spans="1:6" x14ac:dyDescent="0.3">
      <c r="A44" s="174" t="s">
        <v>13</v>
      </c>
      <c r="B44" s="18" t="s">
        <v>14</v>
      </c>
      <c r="C44" s="18" t="s">
        <v>15</v>
      </c>
      <c r="D44" s="18" t="s">
        <v>16</v>
      </c>
      <c r="E44" s="18" t="s">
        <v>17</v>
      </c>
      <c r="F44" s="18" t="s">
        <v>18</v>
      </c>
    </row>
    <row r="45" spans="1:6" x14ac:dyDescent="0.3">
      <c r="A45" s="174" t="s">
        <v>19</v>
      </c>
      <c r="B45" s="18">
        <v>3</v>
      </c>
      <c r="C45" s="18">
        <v>3</v>
      </c>
      <c r="D45" s="18">
        <v>3</v>
      </c>
      <c r="E45" s="18">
        <v>3</v>
      </c>
      <c r="F45" s="18">
        <v>3</v>
      </c>
    </row>
    <row r="46" spans="1:6" x14ac:dyDescent="0.3">
      <c r="A46" s="174" t="s">
        <v>20</v>
      </c>
      <c r="B46" s="18">
        <v>3</v>
      </c>
      <c r="C46" s="18"/>
      <c r="D46" s="18"/>
      <c r="E46" s="18"/>
      <c r="F46" s="18"/>
    </row>
    <row r="47" spans="1:6" ht="18.75" customHeight="1" x14ac:dyDescent="0.3">
      <c r="A47" s="16" t="s">
        <v>11</v>
      </c>
      <c r="B47" s="261" t="s">
        <v>173</v>
      </c>
      <c r="C47" s="261"/>
      <c r="D47" s="261"/>
      <c r="E47" s="261"/>
      <c r="F47" s="261"/>
    </row>
    <row r="48" spans="1:6" x14ac:dyDescent="0.3">
      <c r="A48" s="174" t="s">
        <v>13</v>
      </c>
      <c r="B48" s="18" t="s">
        <v>14</v>
      </c>
      <c r="C48" s="18" t="s">
        <v>15</v>
      </c>
      <c r="D48" s="18" t="s">
        <v>16</v>
      </c>
      <c r="E48" s="18" t="s">
        <v>17</v>
      </c>
      <c r="F48" s="18" t="s">
        <v>18</v>
      </c>
    </row>
    <row r="49" spans="1:8" x14ac:dyDescent="0.3">
      <c r="A49" s="174" t="s">
        <v>19</v>
      </c>
      <c r="B49" s="18">
        <v>16.100000000000001</v>
      </c>
      <c r="C49" s="18">
        <v>15.8</v>
      </c>
      <c r="D49" s="18">
        <v>15.5</v>
      </c>
      <c r="E49" s="18">
        <v>15</v>
      </c>
      <c r="F49" s="18">
        <v>15</v>
      </c>
    </row>
    <row r="50" spans="1:8" x14ac:dyDescent="0.3">
      <c r="A50" s="174" t="s">
        <v>20</v>
      </c>
      <c r="B50" s="18">
        <v>15.63</v>
      </c>
      <c r="C50" s="18"/>
      <c r="D50" s="18"/>
      <c r="E50" s="18"/>
      <c r="F50" s="18"/>
    </row>
    <row r="51" spans="1:8" ht="21" customHeight="1" x14ac:dyDescent="0.3">
      <c r="A51" s="16" t="s">
        <v>11</v>
      </c>
      <c r="B51" s="261" t="s">
        <v>176</v>
      </c>
      <c r="C51" s="261"/>
      <c r="D51" s="261"/>
      <c r="E51" s="261"/>
      <c r="F51" s="261"/>
    </row>
    <row r="52" spans="1:8" x14ac:dyDescent="0.3">
      <c r="A52" s="174" t="s">
        <v>13</v>
      </c>
      <c r="B52" s="18" t="s">
        <v>14</v>
      </c>
      <c r="C52" s="18" t="s">
        <v>15</v>
      </c>
      <c r="D52" s="18" t="s">
        <v>16</v>
      </c>
      <c r="E52" s="18" t="s">
        <v>17</v>
      </c>
      <c r="F52" s="18" t="s">
        <v>18</v>
      </c>
    </row>
    <row r="53" spans="1:8" x14ac:dyDescent="0.3">
      <c r="A53" s="174" t="s">
        <v>19</v>
      </c>
      <c r="B53" s="18">
        <v>0.25</v>
      </c>
      <c r="C53" s="18">
        <v>0.25</v>
      </c>
      <c r="D53" s="18">
        <v>0.26</v>
      </c>
      <c r="E53" s="18">
        <v>0.26</v>
      </c>
      <c r="F53" s="18">
        <v>0.26</v>
      </c>
    </row>
    <row r="54" spans="1:8" x14ac:dyDescent="0.3">
      <c r="A54" s="174" t="s">
        <v>20</v>
      </c>
      <c r="B54" s="18">
        <v>0.26</v>
      </c>
      <c r="C54" s="18"/>
      <c r="D54" s="18"/>
      <c r="E54" s="18"/>
      <c r="F54" s="18"/>
    </row>
    <row r="55" spans="1:8" x14ac:dyDescent="0.3">
      <c r="A55" s="49"/>
    </row>
    <row r="56" spans="1:8" x14ac:dyDescent="0.3">
      <c r="A56" s="49" t="s">
        <v>2</v>
      </c>
    </row>
    <row r="57" spans="1:8" ht="99" customHeight="1" x14ac:dyDescent="0.3">
      <c r="A57" s="297" t="s">
        <v>267</v>
      </c>
      <c r="B57" s="297"/>
      <c r="C57" s="297"/>
      <c r="D57" s="297"/>
      <c r="E57" s="297"/>
      <c r="F57" s="297"/>
    </row>
    <row r="58" spans="1:8" x14ac:dyDescent="0.3">
      <c r="A58" s="51"/>
    </row>
    <row r="59" spans="1:8" x14ac:dyDescent="0.3">
      <c r="A59" s="49"/>
    </row>
    <row r="60" spans="1:8" x14ac:dyDescent="0.3">
      <c r="A60" s="49"/>
    </row>
    <row r="61" spans="1:8" x14ac:dyDescent="0.3">
      <c r="A61" s="185" t="s">
        <v>177</v>
      </c>
    </row>
    <row r="62" spans="1:8" x14ac:dyDescent="0.3">
      <c r="A62" s="49" t="s">
        <v>209</v>
      </c>
    </row>
    <row r="63" spans="1:8" x14ac:dyDescent="0.3">
      <c r="A63" s="49"/>
    </row>
    <row r="64" spans="1:8" ht="28.8" x14ac:dyDescent="0.3">
      <c r="A64" s="186" t="s">
        <v>1</v>
      </c>
      <c r="B64" s="220" t="s">
        <v>583</v>
      </c>
      <c r="C64" s="221" t="s">
        <v>584</v>
      </c>
      <c r="D64" s="220" t="s">
        <v>579</v>
      </c>
      <c r="E64" s="220" t="s">
        <v>581</v>
      </c>
      <c r="F64" s="220" t="s">
        <v>582</v>
      </c>
      <c r="G64" s="187"/>
      <c r="H64" s="187"/>
    </row>
    <row r="65" spans="1:6" x14ac:dyDescent="0.3">
      <c r="A65" s="188"/>
      <c r="B65" s="198">
        <f>rozpočet!Q53</f>
        <v>1120436</v>
      </c>
      <c r="C65" s="198">
        <f>rozpočet!R53</f>
        <v>1328997</v>
      </c>
      <c r="D65" s="225">
        <f>rozpočet!S53</f>
        <v>1328997</v>
      </c>
      <c r="E65" s="198">
        <f>rozpočet!T53</f>
        <v>1120436</v>
      </c>
      <c r="F65" s="198">
        <f>rozpočet!U53</f>
        <v>1120436</v>
      </c>
    </row>
    <row r="66" spans="1:6" x14ac:dyDescent="0.3">
      <c r="A66" s="189"/>
      <c r="B66" s="190"/>
      <c r="C66" s="190"/>
      <c r="D66" s="191"/>
      <c r="E66" s="191"/>
      <c r="F66" s="191"/>
    </row>
    <row r="67" spans="1:6" ht="15" customHeight="1" x14ac:dyDescent="0.3">
      <c r="A67" s="259" t="s">
        <v>8</v>
      </c>
      <c r="B67" s="259"/>
      <c r="C67" s="259"/>
      <c r="D67" s="259"/>
      <c r="E67" s="259"/>
      <c r="F67" s="259"/>
    </row>
    <row r="68" spans="1:6" ht="18.75" customHeight="1" x14ac:dyDescent="0.3">
      <c r="A68" s="173" t="s">
        <v>9</v>
      </c>
      <c r="B68" s="260" t="s">
        <v>178</v>
      </c>
      <c r="C68" s="260"/>
      <c r="D68" s="260"/>
      <c r="E68" s="260"/>
      <c r="F68" s="260"/>
    </row>
    <row r="69" spans="1:6" ht="18.75" customHeight="1" x14ac:dyDescent="0.3">
      <c r="A69" s="16" t="s">
        <v>11</v>
      </c>
      <c r="B69" s="261" t="s">
        <v>179</v>
      </c>
      <c r="C69" s="261"/>
      <c r="D69" s="261"/>
      <c r="E69" s="261"/>
      <c r="F69" s="261"/>
    </row>
    <row r="70" spans="1:6" ht="15" customHeight="1" x14ac:dyDescent="0.3">
      <c r="A70" s="174" t="s">
        <v>13</v>
      </c>
      <c r="B70" s="18" t="s">
        <v>14</v>
      </c>
      <c r="C70" s="18" t="s">
        <v>15</v>
      </c>
      <c r="D70" s="18" t="s">
        <v>16</v>
      </c>
      <c r="E70" s="18" t="s">
        <v>17</v>
      </c>
      <c r="F70" s="18" t="s">
        <v>18</v>
      </c>
    </row>
    <row r="71" spans="1:6" ht="15" customHeight="1" x14ac:dyDescent="0.3">
      <c r="A71" s="174" t="s">
        <v>19</v>
      </c>
      <c r="B71" s="18">
        <v>4</v>
      </c>
      <c r="C71" s="18">
        <v>4</v>
      </c>
      <c r="D71" s="18">
        <v>4</v>
      </c>
      <c r="E71" s="18">
        <v>4</v>
      </c>
      <c r="F71" s="18">
        <v>4</v>
      </c>
    </row>
    <row r="72" spans="1:6" ht="15" customHeight="1" x14ac:dyDescent="0.3">
      <c r="A72" s="174" t="s">
        <v>20</v>
      </c>
      <c r="B72" s="18">
        <v>4</v>
      </c>
      <c r="C72" s="18">
        <v>4</v>
      </c>
      <c r="D72" s="18"/>
      <c r="E72" s="18"/>
      <c r="F72" s="18"/>
    </row>
    <row r="73" spans="1:6" ht="18" customHeight="1" x14ac:dyDescent="0.3">
      <c r="A73" s="16" t="s">
        <v>11</v>
      </c>
      <c r="B73" s="261" t="s">
        <v>180</v>
      </c>
      <c r="C73" s="261"/>
      <c r="D73" s="261"/>
      <c r="E73" s="261"/>
      <c r="F73" s="261"/>
    </row>
    <row r="74" spans="1:6" ht="15" customHeight="1" x14ac:dyDescent="0.3">
      <c r="A74" s="174" t="s">
        <v>13</v>
      </c>
      <c r="B74" s="18" t="s">
        <v>14</v>
      </c>
      <c r="C74" s="18" t="s">
        <v>15</v>
      </c>
      <c r="D74" s="18" t="s">
        <v>16</v>
      </c>
      <c r="E74" s="18" t="s">
        <v>17</v>
      </c>
      <c r="F74" s="18" t="s">
        <v>18</v>
      </c>
    </row>
    <row r="75" spans="1:6" ht="15" customHeight="1" x14ac:dyDescent="0.3">
      <c r="A75" s="174" t="s">
        <v>19</v>
      </c>
      <c r="B75" s="18">
        <v>980</v>
      </c>
      <c r="C75" s="18">
        <v>980</v>
      </c>
      <c r="D75" s="18">
        <v>980</v>
      </c>
      <c r="E75" s="18">
        <v>980</v>
      </c>
      <c r="F75" s="18">
        <v>980</v>
      </c>
    </row>
    <row r="76" spans="1:6" ht="15" customHeight="1" x14ac:dyDescent="0.3">
      <c r="A76" s="174" t="s">
        <v>20</v>
      </c>
      <c r="B76" s="18">
        <v>983</v>
      </c>
      <c r="C76" s="18"/>
      <c r="D76" s="18"/>
      <c r="E76" s="18"/>
      <c r="F76" s="18"/>
    </row>
    <row r="77" spans="1:6" ht="18" customHeight="1" x14ac:dyDescent="0.3">
      <c r="A77" s="173" t="s">
        <v>9</v>
      </c>
      <c r="B77" s="260" t="s">
        <v>181</v>
      </c>
      <c r="C77" s="260"/>
      <c r="D77" s="260"/>
      <c r="E77" s="260"/>
      <c r="F77" s="260"/>
    </row>
    <row r="78" spans="1:6" ht="18" customHeight="1" x14ac:dyDescent="0.3">
      <c r="A78" s="16" t="s">
        <v>11</v>
      </c>
      <c r="B78" s="261" t="s">
        <v>182</v>
      </c>
      <c r="C78" s="261"/>
      <c r="D78" s="261"/>
      <c r="E78" s="261"/>
      <c r="F78" s="261"/>
    </row>
    <row r="79" spans="1:6" ht="15" customHeight="1" x14ac:dyDescent="0.3">
      <c r="A79" s="174" t="s">
        <v>13</v>
      </c>
      <c r="B79" s="18" t="s">
        <v>14</v>
      </c>
      <c r="C79" s="18" t="s">
        <v>15</v>
      </c>
      <c r="D79" s="18" t="s">
        <v>16</v>
      </c>
      <c r="E79" s="18" t="s">
        <v>17</v>
      </c>
      <c r="F79" s="18" t="s">
        <v>18</v>
      </c>
    </row>
    <row r="80" spans="1:6" ht="15" customHeight="1" x14ac:dyDescent="0.3">
      <c r="A80" s="174" t="s">
        <v>19</v>
      </c>
      <c r="B80" s="18">
        <v>90</v>
      </c>
      <c r="C80" s="18">
        <v>90</v>
      </c>
      <c r="D80" s="18">
        <v>70</v>
      </c>
      <c r="E80" s="18">
        <v>70</v>
      </c>
      <c r="F80" s="18">
        <v>70</v>
      </c>
    </row>
    <row r="81" spans="1:6" ht="15" customHeight="1" x14ac:dyDescent="0.3">
      <c r="A81" s="174" t="s">
        <v>20</v>
      </c>
      <c r="B81" s="18">
        <v>63</v>
      </c>
      <c r="C81" s="18"/>
      <c r="D81" s="18"/>
      <c r="E81" s="18"/>
      <c r="F81" s="18"/>
    </row>
    <row r="82" spans="1:6" ht="18.75" customHeight="1" x14ac:dyDescent="0.3">
      <c r="A82" s="16" t="s">
        <v>11</v>
      </c>
      <c r="B82" s="261" t="s">
        <v>183</v>
      </c>
      <c r="C82" s="261"/>
      <c r="D82" s="261"/>
      <c r="E82" s="261"/>
      <c r="F82" s="261"/>
    </row>
    <row r="83" spans="1:6" ht="18.75" customHeight="1" x14ac:dyDescent="0.3">
      <c r="A83" s="174" t="s">
        <v>13</v>
      </c>
      <c r="B83" s="18" t="s">
        <v>14</v>
      </c>
      <c r="C83" s="18" t="s">
        <v>15</v>
      </c>
      <c r="D83" s="18" t="s">
        <v>16</v>
      </c>
      <c r="E83" s="18" t="s">
        <v>17</v>
      </c>
      <c r="F83" s="18" t="s">
        <v>18</v>
      </c>
    </row>
    <row r="84" spans="1:6" ht="15" customHeight="1" x14ac:dyDescent="0.3">
      <c r="A84" s="174" t="s">
        <v>19</v>
      </c>
      <c r="B84" s="18">
        <v>60</v>
      </c>
      <c r="C84" s="18">
        <v>60</v>
      </c>
      <c r="D84" s="18">
        <v>60</v>
      </c>
      <c r="E84" s="18">
        <v>60</v>
      </c>
      <c r="F84" s="18">
        <v>60</v>
      </c>
    </row>
    <row r="85" spans="1:6" ht="15" customHeight="1" x14ac:dyDescent="0.3">
      <c r="A85" s="174" t="s">
        <v>20</v>
      </c>
      <c r="B85" s="18">
        <v>79</v>
      </c>
      <c r="C85" s="18"/>
      <c r="D85" s="18"/>
      <c r="E85" s="18"/>
      <c r="F85" s="18"/>
    </row>
    <row r="86" spans="1:6" x14ac:dyDescent="0.3">
      <c r="A86" s="189"/>
      <c r="B86" s="190"/>
      <c r="C86" s="190"/>
      <c r="D86" s="191"/>
      <c r="E86" s="191"/>
      <c r="F86" s="191"/>
    </row>
    <row r="87" spans="1:6" x14ac:dyDescent="0.3">
      <c r="A87" s="49"/>
    </row>
    <row r="88" spans="1:6" x14ac:dyDescent="0.3">
      <c r="A88" s="49" t="s">
        <v>2</v>
      </c>
    </row>
    <row r="89" spans="1:6" ht="66.75" customHeight="1" x14ac:dyDescent="0.3">
      <c r="A89" s="297" t="s">
        <v>184</v>
      </c>
      <c r="B89" s="297"/>
      <c r="C89" s="297"/>
      <c r="D89" s="297"/>
      <c r="E89" s="297"/>
      <c r="F89" s="297"/>
    </row>
    <row r="90" spans="1:6" x14ac:dyDescent="0.3">
      <c r="A90" s="49"/>
    </row>
    <row r="91" spans="1:6" x14ac:dyDescent="0.3">
      <c r="A91" s="49"/>
    </row>
    <row r="92" spans="1:6" x14ac:dyDescent="0.3">
      <c r="A92" s="185" t="s">
        <v>185</v>
      </c>
    </row>
    <row r="93" spans="1:6" x14ac:dyDescent="0.3">
      <c r="A93" s="49" t="s">
        <v>209</v>
      </c>
    </row>
    <row r="94" spans="1:6" x14ac:dyDescent="0.3">
      <c r="A94" s="49"/>
    </row>
    <row r="95" spans="1:6" ht="28.8" x14ac:dyDescent="0.3">
      <c r="A95" s="181" t="s">
        <v>1</v>
      </c>
      <c r="B95" s="220" t="s">
        <v>583</v>
      </c>
      <c r="C95" s="221" t="s">
        <v>584</v>
      </c>
      <c r="D95" s="220" t="s">
        <v>579</v>
      </c>
      <c r="E95" s="220" t="s">
        <v>581</v>
      </c>
      <c r="F95" s="220" t="s">
        <v>582</v>
      </c>
    </row>
    <row r="96" spans="1:6" x14ac:dyDescent="0.3">
      <c r="A96" s="184"/>
      <c r="B96" s="198">
        <f>rozpočet!Q54</f>
        <v>460732</v>
      </c>
      <c r="C96" s="198">
        <f>rozpočet!R54</f>
        <v>518833</v>
      </c>
      <c r="D96" s="225">
        <f>rozpočet!S54</f>
        <v>521633</v>
      </c>
      <c r="E96" s="198">
        <f>rozpočet!T54</f>
        <v>460732</v>
      </c>
      <c r="F96" s="198">
        <f>rozpočet!U54</f>
        <v>460732</v>
      </c>
    </row>
    <row r="97" spans="1:6" x14ac:dyDescent="0.3">
      <c r="A97" s="49"/>
    </row>
    <row r="98" spans="1:6" x14ac:dyDescent="0.3">
      <c r="A98" s="49"/>
    </row>
    <row r="99" spans="1:6" x14ac:dyDescent="0.3">
      <c r="A99" s="185" t="s">
        <v>186</v>
      </c>
    </row>
    <row r="100" spans="1:6" x14ac:dyDescent="0.3">
      <c r="A100" s="49" t="s">
        <v>209</v>
      </c>
    </row>
    <row r="101" spans="1:6" x14ac:dyDescent="0.3">
      <c r="A101" s="49"/>
    </row>
    <row r="102" spans="1:6" ht="28.8" x14ac:dyDescent="0.3">
      <c r="A102" s="181" t="s">
        <v>1</v>
      </c>
      <c r="B102" s="220" t="s">
        <v>583</v>
      </c>
      <c r="C102" s="221" t="s">
        <v>584</v>
      </c>
      <c r="D102" s="220" t="s">
        <v>579</v>
      </c>
      <c r="E102" s="220" t="s">
        <v>581</v>
      </c>
      <c r="F102" s="220" t="s">
        <v>582</v>
      </c>
    </row>
    <row r="103" spans="1:6" x14ac:dyDescent="0.3">
      <c r="A103" s="184"/>
      <c r="B103" s="198">
        <f>rozpočet!Q55</f>
        <v>200391</v>
      </c>
      <c r="C103" s="198">
        <f>rozpočet!R55</f>
        <v>221569</v>
      </c>
      <c r="D103" s="225">
        <f>rozpočet!S55</f>
        <v>224369</v>
      </c>
      <c r="E103" s="198">
        <f>rozpočet!T55</f>
        <v>200391</v>
      </c>
      <c r="F103" s="198">
        <f>rozpočet!U55</f>
        <v>200391</v>
      </c>
    </row>
    <row r="104" spans="1:6" x14ac:dyDescent="0.3">
      <c r="A104" s="49"/>
    </row>
    <row r="105" spans="1:6" x14ac:dyDescent="0.3">
      <c r="A105" s="259" t="s">
        <v>8</v>
      </c>
      <c r="B105" s="259"/>
      <c r="C105" s="259"/>
      <c r="D105" s="259"/>
      <c r="E105" s="259"/>
      <c r="F105" s="259"/>
    </row>
    <row r="106" spans="1:6" ht="18" customHeight="1" x14ac:dyDescent="0.3">
      <c r="A106" s="173" t="s">
        <v>9</v>
      </c>
      <c r="B106" s="260" t="s">
        <v>187</v>
      </c>
      <c r="C106" s="260"/>
      <c r="D106" s="260"/>
      <c r="E106" s="260"/>
      <c r="F106" s="260"/>
    </row>
    <row r="107" spans="1:6" ht="18" customHeight="1" x14ac:dyDescent="0.3">
      <c r="A107" s="16" t="s">
        <v>11</v>
      </c>
      <c r="B107" s="261" t="s">
        <v>188</v>
      </c>
      <c r="C107" s="261"/>
      <c r="D107" s="261"/>
      <c r="E107" s="261"/>
      <c r="F107" s="261"/>
    </row>
    <row r="108" spans="1:6" x14ac:dyDescent="0.3">
      <c r="A108" s="174" t="s">
        <v>13</v>
      </c>
      <c r="B108" s="18" t="s">
        <v>14</v>
      </c>
      <c r="C108" s="18" t="s">
        <v>15</v>
      </c>
      <c r="D108" s="18" t="s">
        <v>16</v>
      </c>
      <c r="E108" s="18" t="s">
        <v>17</v>
      </c>
      <c r="F108" s="18" t="s">
        <v>18</v>
      </c>
    </row>
    <row r="109" spans="1:6" x14ac:dyDescent="0.3">
      <c r="A109" s="174" t="s">
        <v>19</v>
      </c>
      <c r="B109" s="18">
        <v>840</v>
      </c>
      <c r="C109" s="18">
        <v>840</v>
      </c>
      <c r="D109" s="18">
        <v>720</v>
      </c>
      <c r="E109" s="18">
        <v>720</v>
      </c>
      <c r="F109" s="18">
        <v>720</v>
      </c>
    </row>
    <row r="110" spans="1:6" x14ac:dyDescent="0.3">
      <c r="A110" s="174" t="s">
        <v>20</v>
      </c>
      <c r="B110" s="18">
        <v>840</v>
      </c>
      <c r="C110" s="18"/>
      <c r="D110" s="18"/>
      <c r="E110" s="18"/>
      <c r="F110" s="18"/>
    </row>
    <row r="111" spans="1:6" x14ac:dyDescent="0.3">
      <c r="A111" s="49"/>
    </row>
    <row r="112" spans="1:6" x14ac:dyDescent="0.3">
      <c r="A112" s="49" t="s">
        <v>2</v>
      </c>
    </row>
    <row r="113" spans="1:6" ht="46.5" customHeight="1" x14ac:dyDescent="0.3">
      <c r="A113" s="297" t="s">
        <v>523</v>
      </c>
      <c r="B113" s="297"/>
      <c r="C113" s="297"/>
      <c r="D113" s="297"/>
      <c r="E113" s="297"/>
      <c r="F113" s="297"/>
    </row>
    <row r="114" spans="1:6" x14ac:dyDescent="0.3">
      <c r="A114" s="49"/>
    </row>
    <row r="115" spans="1:6" x14ac:dyDescent="0.3">
      <c r="A115" s="49"/>
    </row>
    <row r="116" spans="1:6" x14ac:dyDescent="0.3">
      <c r="A116" s="185" t="s">
        <v>189</v>
      </c>
    </row>
    <row r="117" spans="1:6" x14ac:dyDescent="0.3">
      <c r="A117" s="49" t="s">
        <v>209</v>
      </c>
    </row>
    <row r="118" spans="1:6" x14ac:dyDescent="0.3">
      <c r="A118" s="49"/>
    </row>
    <row r="119" spans="1:6" ht="28.8" x14ac:dyDescent="0.3">
      <c r="A119" s="181" t="s">
        <v>1</v>
      </c>
      <c r="B119" s="220" t="s">
        <v>583</v>
      </c>
      <c r="C119" s="221" t="s">
        <v>584</v>
      </c>
      <c r="D119" s="220" t="s">
        <v>579</v>
      </c>
      <c r="E119" s="220" t="s">
        <v>581</v>
      </c>
      <c r="F119" s="220" t="s">
        <v>582</v>
      </c>
    </row>
    <row r="120" spans="1:6" x14ac:dyDescent="0.3">
      <c r="A120" s="184"/>
      <c r="B120" s="198">
        <f>rozpočet!Q56</f>
        <v>260341</v>
      </c>
      <c r="C120" s="198">
        <f>rozpočet!R56</f>
        <v>297264</v>
      </c>
      <c r="D120" s="225">
        <f>rozpočet!S56</f>
        <v>297264</v>
      </c>
      <c r="E120" s="198">
        <f>rozpočet!T56</f>
        <v>260341</v>
      </c>
      <c r="F120" s="198">
        <f>rozpočet!U56</f>
        <v>260341</v>
      </c>
    </row>
    <row r="121" spans="1:6" x14ac:dyDescent="0.3">
      <c r="A121" s="49"/>
    </row>
    <row r="122" spans="1:6" x14ac:dyDescent="0.3">
      <c r="A122" s="259" t="s">
        <v>8</v>
      </c>
      <c r="B122" s="259"/>
      <c r="C122" s="259"/>
      <c r="D122" s="259"/>
      <c r="E122" s="259"/>
      <c r="F122" s="259"/>
    </row>
    <row r="123" spans="1:6" x14ac:dyDescent="0.3">
      <c r="A123" s="173" t="s">
        <v>9</v>
      </c>
      <c r="B123" s="260" t="s">
        <v>190</v>
      </c>
      <c r="C123" s="260"/>
      <c r="D123" s="260"/>
      <c r="E123" s="260"/>
      <c r="F123" s="260"/>
    </row>
    <row r="124" spans="1:6" ht="28.8" x14ac:dyDescent="0.3">
      <c r="A124" s="16" t="s">
        <v>11</v>
      </c>
      <c r="B124" s="261" t="s">
        <v>191</v>
      </c>
      <c r="C124" s="261"/>
      <c r="D124" s="261"/>
      <c r="E124" s="261"/>
      <c r="F124" s="261"/>
    </row>
    <row r="125" spans="1:6" x14ac:dyDescent="0.3">
      <c r="A125" s="174" t="s">
        <v>13</v>
      </c>
      <c r="B125" s="18" t="s">
        <v>14</v>
      </c>
      <c r="C125" s="18" t="s">
        <v>15</v>
      </c>
      <c r="D125" s="18" t="s">
        <v>16</v>
      </c>
      <c r="E125" s="18" t="s">
        <v>17</v>
      </c>
      <c r="F125" s="18" t="s">
        <v>18</v>
      </c>
    </row>
    <row r="126" spans="1:6" x14ac:dyDescent="0.3">
      <c r="A126" s="174" t="s">
        <v>19</v>
      </c>
      <c r="B126" s="18">
        <v>320</v>
      </c>
      <c r="C126" s="18">
        <v>300</v>
      </c>
      <c r="D126" s="18">
        <v>300</v>
      </c>
      <c r="E126" s="18">
        <v>300</v>
      </c>
      <c r="F126" s="18">
        <v>300</v>
      </c>
    </row>
    <row r="127" spans="1:6" x14ac:dyDescent="0.3">
      <c r="A127" s="174" t="s">
        <v>20</v>
      </c>
      <c r="B127" s="18">
        <v>300</v>
      </c>
      <c r="C127" s="18"/>
      <c r="D127" s="18"/>
      <c r="E127" s="18"/>
      <c r="F127" s="18"/>
    </row>
    <row r="128" spans="1:6" ht="28.8" x14ac:dyDescent="0.3">
      <c r="A128" s="16" t="s">
        <v>11</v>
      </c>
      <c r="B128" s="261" t="s">
        <v>192</v>
      </c>
      <c r="C128" s="261"/>
      <c r="D128" s="261"/>
      <c r="E128" s="261"/>
      <c r="F128" s="261"/>
    </row>
    <row r="129" spans="1:6" x14ac:dyDescent="0.3">
      <c r="A129" s="174" t="s">
        <v>13</v>
      </c>
      <c r="B129" s="18" t="s">
        <v>14</v>
      </c>
      <c r="C129" s="18" t="s">
        <v>15</v>
      </c>
      <c r="D129" s="18" t="s">
        <v>16</v>
      </c>
      <c r="E129" s="18" t="s">
        <v>17</v>
      </c>
      <c r="F129" s="18" t="s">
        <v>18</v>
      </c>
    </row>
    <row r="130" spans="1:6" x14ac:dyDescent="0.3">
      <c r="A130" s="174" t="s">
        <v>19</v>
      </c>
      <c r="B130" s="18" t="s">
        <v>95</v>
      </c>
      <c r="C130" s="18" t="s">
        <v>95</v>
      </c>
      <c r="D130" s="18" t="s">
        <v>95</v>
      </c>
      <c r="E130" s="18" t="s">
        <v>95</v>
      </c>
      <c r="F130" s="18" t="s">
        <v>95</v>
      </c>
    </row>
    <row r="131" spans="1:6" x14ac:dyDescent="0.3">
      <c r="A131" s="174" t="s">
        <v>20</v>
      </c>
      <c r="B131" s="18" t="s">
        <v>95</v>
      </c>
      <c r="C131" s="18"/>
      <c r="D131" s="18"/>
      <c r="E131" s="18"/>
      <c r="F131" s="18"/>
    </row>
    <row r="132" spans="1:6" x14ac:dyDescent="0.3">
      <c r="A132" s="49"/>
    </row>
    <row r="133" spans="1:6" x14ac:dyDescent="0.3">
      <c r="A133" s="49" t="s">
        <v>2</v>
      </c>
    </row>
    <row r="134" spans="1:6" ht="63" customHeight="1" x14ac:dyDescent="0.3">
      <c r="A134" s="297" t="s">
        <v>193</v>
      </c>
      <c r="B134" s="297"/>
      <c r="C134" s="297"/>
      <c r="D134" s="297"/>
      <c r="E134" s="297"/>
      <c r="F134" s="297"/>
    </row>
    <row r="135" spans="1:6" x14ac:dyDescent="0.3">
      <c r="A135" s="49"/>
    </row>
    <row r="136" spans="1:6" x14ac:dyDescent="0.3">
      <c r="A136" s="49"/>
    </row>
    <row r="138" spans="1:6" x14ac:dyDescent="0.3">
      <c r="A138" s="185" t="s">
        <v>194</v>
      </c>
    </row>
    <row r="139" spans="1:6" x14ac:dyDescent="0.3">
      <c r="A139" s="49" t="s">
        <v>209</v>
      </c>
    </row>
    <row r="140" spans="1:6" x14ac:dyDescent="0.3">
      <c r="A140" s="49"/>
    </row>
    <row r="141" spans="1:6" ht="28.8" x14ac:dyDescent="0.3">
      <c r="A141" s="181" t="s">
        <v>1</v>
      </c>
      <c r="B141" s="220" t="s">
        <v>583</v>
      </c>
      <c r="C141" s="221" t="s">
        <v>584</v>
      </c>
      <c r="D141" s="220" t="s">
        <v>579</v>
      </c>
      <c r="E141" s="220" t="s">
        <v>581</v>
      </c>
      <c r="F141" s="220" t="s">
        <v>582</v>
      </c>
    </row>
    <row r="142" spans="1:6" x14ac:dyDescent="0.3">
      <c r="A142" s="184"/>
      <c r="B142" s="198">
        <f>rozpočet!Q57</f>
        <v>413246</v>
      </c>
      <c r="C142" s="198">
        <f>rozpočet!R57</f>
        <v>917153</v>
      </c>
      <c r="D142" s="225">
        <f>rozpočet!S57</f>
        <v>917153</v>
      </c>
      <c r="E142" s="198">
        <f>rozpočet!T57</f>
        <v>413246</v>
      </c>
      <c r="F142" s="198">
        <f>rozpočet!U57</f>
        <v>413246</v>
      </c>
    </row>
    <row r="143" spans="1:6" x14ac:dyDescent="0.3">
      <c r="A143" s="49"/>
    </row>
    <row r="144" spans="1:6" ht="19.5" customHeight="1" x14ac:dyDescent="0.3">
      <c r="A144" s="259" t="s">
        <v>8</v>
      </c>
      <c r="B144" s="259"/>
      <c r="C144" s="259"/>
      <c r="D144" s="259"/>
      <c r="E144" s="259"/>
      <c r="F144" s="259"/>
    </row>
    <row r="145" spans="1:6" ht="19.5" customHeight="1" x14ac:dyDescent="0.3">
      <c r="A145" s="173" t="s">
        <v>9</v>
      </c>
      <c r="B145" s="260" t="s">
        <v>195</v>
      </c>
      <c r="C145" s="260"/>
      <c r="D145" s="260"/>
      <c r="E145" s="260"/>
      <c r="F145" s="260"/>
    </row>
    <row r="146" spans="1:6" ht="28.8" x14ac:dyDescent="0.3">
      <c r="A146" s="16" t="s">
        <v>11</v>
      </c>
      <c r="B146" s="261" t="s">
        <v>172</v>
      </c>
      <c r="C146" s="261"/>
      <c r="D146" s="261"/>
      <c r="E146" s="261"/>
      <c r="F146" s="261"/>
    </row>
    <row r="147" spans="1:6" x14ac:dyDescent="0.3">
      <c r="A147" s="174" t="s">
        <v>13</v>
      </c>
      <c r="B147" s="18" t="s">
        <v>14</v>
      </c>
      <c r="C147" s="18" t="s">
        <v>15</v>
      </c>
      <c r="D147" s="18" t="s">
        <v>16</v>
      </c>
      <c r="E147" s="18" t="s">
        <v>17</v>
      </c>
      <c r="F147" s="18" t="s">
        <v>18</v>
      </c>
    </row>
    <row r="148" spans="1:6" x14ac:dyDescent="0.3">
      <c r="A148" s="174" t="s">
        <v>19</v>
      </c>
      <c r="B148" s="18">
        <v>3</v>
      </c>
      <c r="C148" s="18">
        <v>3</v>
      </c>
      <c r="D148" s="18">
        <v>3</v>
      </c>
      <c r="E148" s="18">
        <v>3</v>
      </c>
      <c r="F148" s="18">
        <v>3</v>
      </c>
    </row>
    <row r="149" spans="1:6" x14ac:dyDescent="0.3">
      <c r="A149" s="174" t="s">
        <v>20</v>
      </c>
      <c r="B149" s="18">
        <v>3</v>
      </c>
      <c r="C149" s="18"/>
      <c r="D149" s="18"/>
      <c r="E149" s="18"/>
      <c r="F149" s="18"/>
    </row>
    <row r="150" spans="1:6" ht="28.8" x14ac:dyDescent="0.3">
      <c r="A150" s="16" t="s">
        <v>11</v>
      </c>
      <c r="B150" s="261" t="s">
        <v>196</v>
      </c>
      <c r="C150" s="261"/>
      <c r="D150" s="261"/>
      <c r="E150" s="261"/>
      <c r="F150" s="261"/>
    </row>
    <row r="151" spans="1:6" x14ac:dyDescent="0.3">
      <c r="A151" s="174" t="s">
        <v>13</v>
      </c>
      <c r="B151" s="18" t="s">
        <v>14</v>
      </c>
      <c r="C151" s="18" t="s">
        <v>15</v>
      </c>
      <c r="D151" s="18" t="s">
        <v>16</v>
      </c>
      <c r="E151" s="18" t="s">
        <v>17</v>
      </c>
      <c r="F151" s="18" t="s">
        <v>18</v>
      </c>
    </row>
    <row r="152" spans="1:6" x14ac:dyDescent="0.3">
      <c r="A152" s="174" t="s">
        <v>19</v>
      </c>
      <c r="B152" s="18">
        <v>960</v>
      </c>
      <c r="C152" s="18">
        <v>960</v>
      </c>
      <c r="D152" s="18">
        <v>950</v>
      </c>
      <c r="E152" s="18">
        <v>950</v>
      </c>
      <c r="F152" s="18">
        <v>950</v>
      </c>
    </row>
    <row r="153" spans="1:6" x14ac:dyDescent="0.3">
      <c r="A153" s="174" t="s">
        <v>20</v>
      </c>
      <c r="B153" s="18">
        <v>956</v>
      </c>
      <c r="C153" s="18"/>
      <c r="D153" s="18"/>
      <c r="E153" s="18"/>
      <c r="F153" s="18"/>
    </row>
    <row r="154" spans="1:6" ht="28.8" x14ac:dyDescent="0.3">
      <c r="A154" s="16" t="s">
        <v>11</v>
      </c>
      <c r="B154" s="261" t="s">
        <v>197</v>
      </c>
      <c r="C154" s="261"/>
      <c r="D154" s="261"/>
      <c r="E154" s="261"/>
      <c r="F154" s="261"/>
    </row>
    <row r="155" spans="1:6" x14ac:dyDescent="0.3">
      <c r="A155" s="174" t="s">
        <v>13</v>
      </c>
      <c r="B155" s="18" t="s">
        <v>14</v>
      </c>
      <c r="C155" s="18" t="s">
        <v>15</v>
      </c>
      <c r="D155" s="18" t="s">
        <v>16</v>
      </c>
      <c r="E155" s="18" t="s">
        <v>17</v>
      </c>
      <c r="F155" s="18" t="s">
        <v>18</v>
      </c>
    </row>
    <row r="156" spans="1:6" x14ac:dyDescent="0.3">
      <c r="A156" s="174" t="s">
        <v>19</v>
      </c>
      <c r="B156" s="18">
        <v>15.66</v>
      </c>
      <c r="C156" s="18">
        <v>15.66</v>
      </c>
      <c r="D156" s="18">
        <v>15.66</v>
      </c>
      <c r="E156" s="18">
        <v>15.66</v>
      </c>
      <c r="F156" s="18">
        <v>15.66</v>
      </c>
    </row>
    <row r="157" spans="1:6" x14ac:dyDescent="0.3">
      <c r="A157" s="174" t="s">
        <v>20</v>
      </c>
      <c r="B157" s="18">
        <v>15.66</v>
      </c>
      <c r="C157" s="18"/>
      <c r="D157" s="18"/>
      <c r="E157" s="18"/>
      <c r="F157" s="18"/>
    </row>
    <row r="158" spans="1:6" x14ac:dyDescent="0.3">
      <c r="A158" s="49"/>
    </row>
    <row r="159" spans="1:6" x14ac:dyDescent="0.3">
      <c r="A159" s="49"/>
    </row>
    <row r="160" spans="1:6" x14ac:dyDescent="0.3">
      <c r="A160" s="49"/>
    </row>
    <row r="161" spans="1:6" x14ac:dyDescent="0.3">
      <c r="A161" s="49" t="s">
        <v>2</v>
      </c>
    </row>
    <row r="162" spans="1:6" ht="39" customHeight="1" x14ac:dyDescent="0.3">
      <c r="A162" s="274" t="s">
        <v>198</v>
      </c>
      <c r="B162" s="274"/>
      <c r="C162" s="274"/>
      <c r="D162" s="274"/>
      <c r="E162" s="274"/>
      <c r="F162" s="274"/>
    </row>
    <row r="163" spans="1:6" x14ac:dyDescent="0.3">
      <c r="A163" s="49"/>
    </row>
    <row r="164" spans="1:6" x14ac:dyDescent="0.3">
      <c r="A164" s="49"/>
    </row>
    <row r="165" spans="1:6" x14ac:dyDescent="0.3">
      <c r="A165" s="185" t="s">
        <v>199</v>
      </c>
    </row>
    <row r="166" spans="1:6" x14ac:dyDescent="0.3">
      <c r="A166" s="49" t="s">
        <v>209</v>
      </c>
    </row>
    <row r="167" spans="1:6" x14ac:dyDescent="0.3">
      <c r="A167" s="49"/>
    </row>
    <row r="168" spans="1:6" ht="28.8" x14ac:dyDescent="0.3">
      <c r="A168" s="181" t="s">
        <v>1</v>
      </c>
      <c r="B168" s="220" t="s">
        <v>583</v>
      </c>
      <c r="C168" s="221" t="s">
        <v>584</v>
      </c>
      <c r="D168" s="220" t="s">
        <v>579</v>
      </c>
      <c r="E168" s="220" t="s">
        <v>581</v>
      </c>
      <c r="F168" s="220" t="s">
        <v>582</v>
      </c>
    </row>
    <row r="169" spans="1:6" x14ac:dyDescent="0.3">
      <c r="A169" s="184"/>
      <c r="B169" s="198">
        <f>rozpočet!L58</f>
        <v>0</v>
      </c>
      <c r="C169" s="198">
        <f>rozpočet!M58</f>
        <v>0</v>
      </c>
      <c r="D169" s="198">
        <f>rozpočet!N58</f>
        <v>0</v>
      </c>
      <c r="E169" s="198">
        <f>rozpočet!O58</f>
        <v>0</v>
      </c>
      <c r="F169" s="198">
        <f>rozpočet!P58</f>
        <v>0</v>
      </c>
    </row>
    <row r="170" spans="1:6" x14ac:dyDescent="0.3">
      <c r="A170" s="49"/>
    </row>
    <row r="171" spans="1:6" ht="17.25" customHeight="1" x14ac:dyDescent="0.3">
      <c r="A171" s="259" t="s">
        <v>8</v>
      </c>
      <c r="B171" s="259"/>
      <c r="C171" s="259"/>
      <c r="D171" s="259"/>
      <c r="E171" s="259"/>
      <c r="F171" s="259"/>
    </row>
    <row r="172" spans="1:6" ht="17.25" customHeight="1" x14ac:dyDescent="0.3">
      <c r="A172" s="173" t="s">
        <v>9</v>
      </c>
      <c r="B172" s="260" t="s">
        <v>200</v>
      </c>
      <c r="C172" s="260"/>
      <c r="D172" s="260"/>
      <c r="E172" s="260"/>
      <c r="F172" s="260"/>
    </row>
    <row r="173" spans="1:6" ht="28.8" x14ac:dyDescent="0.3">
      <c r="A173" s="16" t="s">
        <v>11</v>
      </c>
      <c r="B173" s="261" t="s">
        <v>55</v>
      </c>
      <c r="C173" s="261"/>
      <c r="D173" s="261"/>
      <c r="E173" s="261"/>
      <c r="F173" s="261"/>
    </row>
    <row r="174" spans="1:6" x14ac:dyDescent="0.3">
      <c r="A174" s="174" t="s">
        <v>13</v>
      </c>
      <c r="B174" s="18" t="s">
        <v>14</v>
      </c>
      <c r="C174" s="18" t="s">
        <v>15</v>
      </c>
      <c r="D174" s="18" t="s">
        <v>16</v>
      </c>
      <c r="E174" s="18" t="s">
        <v>17</v>
      </c>
      <c r="F174" s="18" t="s">
        <v>18</v>
      </c>
    </row>
    <row r="175" spans="1:6" x14ac:dyDescent="0.3">
      <c r="A175" s="174" t="s">
        <v>19</v>
      </c>
      <c r="B175" s="18">
        <v>2</v>
      </c>
      <c r="C175" s="18">
        <v>0</v>
      </c>
      <c r="D175" s="18">
        <v>0</v>
      </c>
      <c r="E175" s="18">
        <v>0</v>
      </c>
      <c r="F175" s="18">
        <v>0</v>
      </c>
    </row>
    <row r="176" spans="1:6" x14ac:dyDescent="0.3">
      <c r="A176" s="174" t="s">
        <v>20</v>
      </c>
      <c r="B176" s="18">
        <v>2</v>
      </c>
      <c r="C176" s="18"/>
      <c r="D176" s="18"/>
      <c r="E176" s="18"/>
      <c r="F176" s="18"/>
    </row>
    <row r="177" spans="1:6" x14ac:dyDescent="0.3">
      <c r="A177" s="49"/>
    </row>
    <row r="178" spans="1:6" x14ac:dyDescent="0.3">
      <c r="A178" s="49"/>
    </row>
    <row r="179" spans="1:6" x14ac:dyDescent="0.3">
      <c r="A179" s="49"/>
    </row>
    <row r="180" spans="1:6" x14ac:dyDescent="0.3">
      <c r="A180" s="49"/>
    </row>
    <row r="181" spans="1:6" x14ac:dyDescent="0.3">
      <c r="A181" s="49" t="s">
        <v>2</v>
      </c>
    </row>
    <row r="182" spans="1:6" ht="59.25" customHeight="1" x14ac:dyDescent="0.3">
      <c r="A182" s="274" t="s">
        <v>530</v>
      </c>
      <c r="B182" s="274"/>
      <c r="C182" s="274"/>
      <c r="D182" s="274"/>
      <c r="E182" s="274"/>
      <c r="F182" s="274"/>
    </row>
    <row r="183" spans="1:6" x14ac:dyDescent="0.3">
      <c r="A183" s="49"/>
    </row>
    <row r="184" spans="1:6" x14ac:dyDescent="0.3">
      <c r="A184" s="49"/>
    </row>
    <row r="185" spans="1:6" x14ac:dyDescent="0.3">
      <c r="A185" s="185" t="s">
        <v>201</v>
      </c>
    </row>
    <row r="186" spans="1:6" x14ac:dyDescent="0.3">
      <c r="A186" s="49" t="s">
        <v>209</v>
      </c>
    </row>
    <row r="187" spans="1:6" x14ac:dyDescent="0.3">
      <c r="A187" s="49"/>
    </row>
    <row r="188" spans="1:6" ht="28.8" x14ac:dyDescent="0.3">
      <c r="A188" s="181" t="s">
        <v>1</v>
      </c>
      <c r="B188" s="220" t="s">
        <v>583</v>
      </c>
      <c r="C188" s="221" t="s">
        <v>584</v>
      </c>
      <c r="D188" s="220" t="s">
        <v>579</v>
      </c>
      <c r="E188" s="220" t="s">
        <v>581</v>
      </c>
      <c r="F188" s="220" t="s">
        <v>582</v>
      </c>
    </row>
    <row r="189" spans="1:6" x14ac:dyDescent="0.3">
      <c r="A189" s="184"/>
      <c r="B189" s="198">
        <f>rozpočet!Q59</f>
        <v>1025412</v>
      </c>
      <c r="C189" s="198">
        <f>rozpočet!R59</f>
        <v>718909</v>
      </c>
      <c r="D189" s="225">
        <f>rozpočet!S59</f>
        <v>718909</v>
      </c>
      <c r="E189" s="198">
        <f>rozpočet!T59</f>
        <v>1025412</v>
      </c>
      <c r="F189" s="198">
        <f>rozpočet!U59</f>
        <v>1025412</v>
      </c>
    </row>
    <row r="190" spans="1:6" x14ac:dyDescent="0.3">
      <c r="A190" s="49"/>
    </row>
    <row r="191" spans="1:6" x14ac:dyDescent="0.3">
      <c r="A191" s="49" t="s">
        <v>2</v>
      </c>
    </row>
    <row r="192" spans="1:6" ht="33.75" customHeight="1" x14ac:dyDescent="0.3">
      <c r="A192" s="297" t="s">
        <v>202</v>
      </c>
      <c r="B192" s="297"/>
      <c r="C192" s="297"/>
      <c r="D192" s="297"/>
      <c r="E192" s="297"/>
      <c r="F192" s="297"/>
    </row>
    <row r="193" spans="1:6" x14ac:dyDescent="0.3">
      <c r="A193" s="49"/>
    </row>
    <row r="194" spans="1:6" x14ac:dyDescent="0.3">
      <c r="A194" s="49"/>
    </row>
    <row r="195" spans="1:6" x14ac:dyDescent="0.3">
      <c r="A195" s="185" t="s">
        <v>203</v>
      </c>
    </row>
    <row r="196" spans="1:6" x14ac:dyDescent="0.3">
      <c r="A196" s="49" t="s">
        <v>209</v>
      </c>
    </row>
    <row r="197" spans="1:6" x14ac:dyDescent="0.3">
      <c r="A197" s="49"/>
    </row>
    <row r="198" spans="1:6" ht="28.8" x14ac:dyDescent="0.3">
      <c r="A198" s="181" t="s">
        <v>1</v>
      </c>
      <c r="B198" s="220" t="s">
        <v>583</v>
      </c>
      <c r="C198" s="221" t="s">
        <v>584</v>
      </c>
      <c r="D198" s="220" t="s">
        <v>579</v>
      </c>
      <c r="E198" s="220" t="s">
        <v>581</v>
      </c>
      <c r="F198" s="220" t="s">
        <v>582</v>
      </c>
    </row>
    <row r="199" spans="1:6" x14ac:dyDescent="0.3">
      <c r="A199" s="184"/>
      <c r="B199" s="198">
        <f>rozpočet!Q60</f>
        <v>68218</v>
      </c>
      <c r="C199" s="198">
        <f>rozpočet!R60</f>
        <v>68218</v>
      </c>
      <c r="D199" s="225">
        <f>rozpočet!S60</f>
        <v>79831.59</v>
      </c>
      <c r="E199" s="198">
        <f>rozpočet!T60</f>
        <v>68218</v>
      </c>
      <c r="F199" s="198">
        <f>rozpočet!U60</f>
        <v>68218</v>
      </c>
    </row>
    <row r="200" spans="1:6" x14ac:dyDescent="0.3">
      <c r="A200" s="49"/>
    </row>
    <row r="201" spans="1:6" x14ac:dyDescent="0.3">
      <c r="A201" s="49"/>
    </row>
    <row r="202" spans="1:6" x14ac:dyDescent="0.3">
      <c r="A202" s="259" t="s">
        <v>8</v>
      </c>
      <c r="B202" s="259"/>
      <c r="C202" s="259"/>
      <c r="D202" s="259"/>
      <c r="E202" s="259"/>
      <c r="F202" s="259"/>
    </row>
    <row r="203" spans="1:6" ht="21" customHeight="1" x14ac:dyDescent="0.3">
      <c r="A203" s="173" t="s">
        <v>9</v>
      </c>
      <c r="B203" s="260" t="s">
        <v>204</v>
      </c>
      <c r="C203" s="260"/>
      <c r="D203" s="260"/>
      <c r="E203" s="260"/>
      <c r="F203" s="260"/>
    </row>
    <row r="204" spans="1:6" ht="21" customHeight="1" x14ac:dyDescent="0.3">
      <c r="A204" s="16" t="s">
        <v>11</v>
      </c>
      <c r="B204" s="261" t="s">
        <v>205</v>
      </c>
      <c r="C204" s="261"/>
      <c r="D204" s="261"/>
      <c r="E204" s="261"/>
      <c r="F204" s="261"/>
    </row>
    <row r="205" spans="1:6" x14ac:dyDescent="0.3">
      <c r="A205" s="174" t="s">
        <v>13</v>
      </c>
      <c r="B205" s="18" t="s">
        <v>14</v>
      </c>
      <c r="C205" s="18" t="s">
        <v>15</v>
      </c>
      <c r="D205" s="18" t="s">
        <v>16</v>
      </c>
      <c r="E205" s="18" t="s">
        <v>17</v>
      </c>
      <c r="F205" s="18" t="s">
        <v>18</v>
      </c>
    </row>
    <row r="206" spans="1:6" x14ac:dyDescent="0.3">
      <c r="A206" s="174" t="s">
        <v>19</v>
      </c>
      <c r="B206" s="18">
        <v>11</v>
      </c>
      <c r="C206" s="18">
        <v>11</v>
      </c>
      <c r="D206" s="18">
        <v>11</v>
      </c>
      <c r="E206" s="18">
        <v>11</v>
      </c>
      <c r="F206" s="18">
        <v>11</v>
      </c>
    </row>
    <row r="207" spans="1:6" x14ac:dyDescent="0.3">
      <c r="A207" s="174" t="s">
        <v>20</v>
      </c>
      <c r="B207" s="18">
        <v>11</v>
      </c>
      <c r="C207" s="18"/>
      <c r="D207" s="18"/>
      <c r="E207" s="18"/>
      <c r="F207" s="18"/>
    </row>
    <row r="208" spans="1:6" ht="19.5" customHeight="1" x14ac:dyDescent="0.3">
      <c r="A208" s="16" t="s">
        <v>11</v>
      </c>
      <c r="B208" s="261" t="s">
        <v>206</v>
      </c>
      <c r="C208" s="261"/>
      <c r="D208" s="261"/>
      <c r="E208" s="261"/>
      <c r="F208" s="261"/>
    </row>
    <row r="209" spans="1:6" x14ac:dyDescent="0.3">
      <c r="A209" s="174" t="s">
        <v>13</v>
      </c>
      <c r="B209" s="18" t="s">
        <v>14</v>
      </c>
      <c r="C209" s="18" t="s">
        <v>15</v>
      </c>
      <c r="D209" s="18" t="s">
        <v>16</v>
      </c>
      <c r="E209" s="18" t="s">
        <v>17</v>
      </c>
      <c r="F209" s="18" t="s">
        <v>18</v>
      </c>
    </row>
    <row r="210" spans="1:6" x14ac:dyDescent="0.3">
      <c r="A210" s="174" t="s">
        <v>19</v>
      </c>
      <c r="B210" s="198">
        <v>2600</v>
      </c>
      <c r="C210" s="198">
        <v>2600</v>
      </c>
      <c r="D210" s="198">
        <v>2400</v>
      </c>
      <c r="E210" s="198">
        <v>2300</v>
      </c>
      <c r="F210" s="198">
        <v>2300</v>
      </c>
    </row>
    <row r="211" spans="1:6" x14ac:dyDescent="0.3">
      <c r="A211" s="174" t="s">
        <v>20</v>
      </c>
      <c r="B211" s="198">
        <v>2579</v>
      </c>
      <c r="C211" s="198"/>
      <c r="D211" s="198"/>
      <c r="E211" s="198"/>
      <c r="F211" s="198"/>
    </row>
    <row r="212" spans="1:6" x14ac:dyDescent="0.3">
      <c r="A212" s="49"/>
    </row>
    <row r="213" spans="1:6" x14ac:dyDescent="0.3">
      <c r="A213" s="49"/>
    </row>
    <row r="214" spans="1:6" x14ac:dyDescent="0.3">
      <c r="A214" s="49"/>
    </row>
    <row r="215" spans="1:6" x14ac:dyDescent="0.3">
      <c r="A215" s="49" t="s">
        <v>2</v>
      </c>
    </row>
    <row r="216" spans="1:6" ht="59.25" customHeight="1" x14ac:dyDescent="0.3">
      <c r="A216" s="274" t="s">
        <v>207</v>
      </c>
      <c r="B216" s="274"/>
      <c r="C216" s="274"/>
      <c r="D216" s="274"/>
      <c r="E216" s="274"/>
      <c r="F216" s="274"/>
    </row>
  </sheetData>
  <mergeCells count="45">
    <mergeCell ref="A216:F216"/>
    <mergeCell ref="A162:F162"/>
    <mergeCell ref="A182:F182"/>
    <mergeCell ref="A192:F192"/>
    <mergeCell ref="A113:F113"/>
    <mergeCell ref="A202:F202"/>
    <mergeCell ref="B123:F123"/>
    <mergeCell ref="B124:F124"/>
    <mergeCell ref="B128:F128"/>
    <mergeCell ref="A144:F144"/>
    <mergeCell ref="B145:F145"/>
    <mergeCell ref="B146:F146"/>
    <mergeCell ref="A9:F9"/>
    <mergeCell ref="B203:F203"/>
    <mergeCell ref="B204:F204"/>
    <mergeCell ref="B208:F208"/>
    <mergeCell ref="A67:F67"/>
    <mergeCell ref="B68:F68"/>
    <mergeCell ref="B69:F69"/>
    <mergeCell ref="B73:F73"/>
    <mergeCell ref="B77:F77"/>
    <mergeCell ref="B78:F78"/>
    <mergeCell ref="B82:F82"/>
    <mergeCell ref="B150:F150"/>
    <mergeCell ref="B154:F154"/>
    <mergeCell ref="A171:F171"/>
    <mergeCell ref="B172:F172"/>
    <mergeCell ref="B173:F173"/>
    <mergeCell ref="A18:F18"/>
    <mergeCell ref="B19:F19"/>
    <mergeCell ref="B20:F20"/>
    <mergeCell ref="B24:F24"/>
    <mergeCell ref="A41:F41"/>
    <mergeCell ref="B42:F42"/>
    <mergeCell ref="A134:F134"/>
    <mergeCell ref="A89:F89"/>
    <mergeCell ref="A57:F57"/>
    <mergeCell ref="A31:F31"/>
    <mergeCell ref="A105:F105"/>
    <mergeCell ref="B106:F106"/>
    <mergeCell ref="B107:F107"/>
    <mergeCell ref="A122:F122"/>
    <mergeCell ref="B43:F43"/>
    <mergeCell ref="B47:F47"/>
    <mergeCell ref="B51:F51"/>
  </mergeCells>
  <pageMargins left="0.70866141732283472" right="0.3149606299212598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workbookViewId="0"/>
  </sheetViews>
  <sheetFormatPr defaultColWidth="9.109375" defaultRowHeight="14.4" x14ac:dyDescent="0.3"/>
  <cols>
    <col min="1" max="1" width="18.109375" style="10" customWidth="1"/>
    <col min="2" max="6" width="14.6640625" style="10" customWidth="1"/>
    <col min="7" max="16384" width="9.109375" style="10"/>
  </cols>
  <sheetData>
    <row r="1" spans="1:6" x14ac:dyDescent="0.3">
      <c r="A1" s="40" t="s">
        <v>254</v>
      </c>
    </row>
    <row r="2" spans="1:6" x14ac:dyDescent="0.3">
      <c r="A2" s="40" t="s">
        <v>340</v>
      </c>
    </row>
    <row r="3" spans="1:6" x14ac:dyDescent="0.3">
      <c r="A3" s="96"/>
    </row>
    <row r="4" spans="1:6" ht="28.8" x14ac:dyDescent="0.3">
      <c r="A4" s="39" t="s">
        <v>1</v>
      </c>
      <c r="B4" s="220" t="s">
        <v>583</v>
      </c>
      <c r="C4" s="221" t="s">
        <v>584</v>
      </c>
      <c r="D4" s="220" t="s">
        <v>579</v>
      </c>
      <c r="E4" s="220" t="s">
        <v>581</v>
      </c>
      <c r="F4" s="220" t="s">
        <v>582</v>
      </c>
    </row>
    <row r="5" spans="1:6" x14ac:dyDescent="0.3">
      <c r="A5" s="106"/>
      <c r="B5" s="197">
        <f>rozpočet!Q61</f>
        <v>623558</v>
      </c>
      <c r="C5" s="197">
        <f>rozpočet!R61</f>
        <v>422423</v>
      </c>
      <c r="D5" s="224">
        <f>rozpočet!S61</f>
        <v>419206.1</v>
      </c>
      <c r="E5" s="197">
        <f>rozpočet!T61</f>
        <v>461058</v>
      </c>
      <c r="F5" s="197">
        <f>rozpočet!U61</f>
        <v>416058</v>
      </c>
    </row>
    <row r="6" spans="1:6" x14ac:dyDescent="0.3">
      <c r="A6" s="97"/>
    </row>
    <row r="7" spans="1:6" ht="38.25" customHeight="1" x14ac:dyDescent="0.3">
      <c r="A7" s="281" t="s">
        <v>341</v>
      </c>
      <c r="B7" s="281"/>
      <c r="C7" s="281"/>
      <c r="D7" s="281"/>
      <c r="E7" s="281"/>
      <c r="F7" s="281"/>
    </row>
    <row r="8" spans="1:6" x14ac:dyDescent="0.3">
      <c r="A8" s="40"/>
    </row>
    <row r="9" spans="1:6" x14ac:dyDescent="0.3">
      <c r="A9" s="40"/>
    </row>
    <row r="10" spans="1:6" x14ac:dyDescent="0.3">
      <c r="A10" s="40"/>
    </row>
    <row r="11" spans="1:6" x14ac:dyDescent="0.3">
      <c r="A11" s="40" t="s">
        <v>321</v>
      </c>
    </row>
    <row r="12" spans="1:6" x14ac:dyDescent="0.3">
      <c r="A12" s="20" t="s">
        <v>289</v>
      </c>
    </row>
    <row r="13" spans="1:6" x14ac:dyDescent="0.3">
      <c r="A13" s="96"/>
    </row>
    <row r="14" spans="1:6" ht="28.8" x14ac:dyDescent="0.3">
      <c r="A14" s="39" t="s">
        <v>1</v>
      </c>
      <c r="B14" s="220" t="s">
        <v>583</v>
      </c>
      <c r="C14" s="221" t="s">
        <v>584</v>
      </c>
      <c r="D14" s="220" t="s">
        <v>579</v>
      </c>
      <c r="E14" s="220" t="s">
        <v>581</v>
      </c>
      <c r="F14" s="220" t="s">
        <v>582</v>
      </c>
    </row>
    <row r="15" spans="1:6" x14ac:dyDescent="0.3">
      <c r="A15" s="106"/>
      <c r="B15" s="197">
        <f>rozpočet!Q62</f>
        <v>491088</v>
      </c>
      <c r="C15" s="197">
        <f>rozpočet!R62</f>
        <v>289953</v>
      </c>
      <c r="D15" s="224">
        <f>rozpočet!S62</f>
        <v>287836.09999999998</v>
      </c>
      <c r="E15" s="197">
        <f>rozpočet!T62</f>
        <v>328588</v>
      </c>
      <c r="F15" s="197">
        <f>rozpočet!U62</f>
        <v>328588</v>
      </c>
    </row>
    <row r="16" spans="1:6" x14ac:dyDescent="0.3">
      <c r="A16" s="96"/>
    </row>
    <row r="17" spans="1:6" x14ac:dyDescent="0.3">
      <c r="A17" s="54"/>
    </row>
    <row r="18" spans="1:6" ht="31.5" customHeight="1" x14ac:dyDescent="0.3">
      <c r="A18" s="101" t="s">
        <v>9</v>
      </c>
      <c r="B18" s="303" t="s">
        <v>322</v>
      </c>
      <c r="C18" s="303"/>
      <c r="D18" s="303"/>
      <c r="E18" s="303"/>
      <c r="F18" s="303"/>
    </row>
    <row r="19" spans="1:6" ht="30" customHeight="1" x14ac:dyDescent="0.3">
      <c r="A19" s="101" t="s">
        <v>273</v>
      </c>
      <c r="B19" s="304" t="s">
        <v>323</v>
      </c>
      <c r="C19" s="305"/>
      <c r="D19" s="305"/>
      <c r="E19" s="305"/>
      <c r="F19" s="306"/>
    </row>
    <row r="20" spans="1:6" x14ac:dyDescent="0.3">
      <c r="A20" s="103" t="s">
        <v>276</v>
      </c>
      <c r="B20" s="18" t="s">
        <v>14</v>
      </c>
      <c r="C20" s="18" t="s">
        <v>15</v>
      </c>
      <c r="D20" s="18" t="s">
        <v>16</v>
      </c>
      <c r="E20" s="18" t="s">
        <v>17</v>
      </c>
      <c r="F20" s="18" t="s">
        <v>18</v>
      </c>
    </row>
    <row r="21" spans="1:6" ht="16.5" customHeight="1" x14ac:dyDescent="0.3">
      <c r="A21" s="103" t="s">
        <v>19</v>
      </c>
      <c r="B21" s="197">
        <v>700</v>
      </c>
      <c r="C21" s="197">
        <v>700</v>
      </c>
      <c r="D21" s="197">
        <v>5000</v>
      </c>
      <c r="E21" s="197">
        <v>5000</v>
      </c>
      <c r="F21" s="197">
        <v>5000</v>
      </c>
    </row>
    <row r="22" spans="1:6" x14ac:dyDescent="0.3">
      <c r="A22" s="103" t="s">
        <v>20</v>
      </c>
      <c r="B22" s="197">
        <v>700</v>
      </c>
      <c r="C22" s="197"/>
      <c r="D22" s="197"/>
      <c r="E22" s="197"/>
      <c r="F22" s="197"/>
    </row>
    <row r="23" spans="1:6" x14ac:dyDescent="0.3">
      <c r="A23" s="111"/>
    </row>
    <row r="24" spans="1:6" ht="57.75" customHeight="1" x14ac:dyDescent="0.3">
      <c r="A24" s="302" t="s">
        <v>342</v>
      </c>
      <c r="B24" s="302"/>
      <c r="C24" s="302"/>
      <c r="D24" s="302"/>
      <c r="E24" s="302"/>
      <c r="F24" s="302"/>
    </row>
    <row r="25" spans="1:6" x14ac:dyDescent="0.3">
      <c r="A25" s="40"/>
    </row>
    <row r="26" spans="1:6" x14ac:dyDescent="0.3">
      <c r="A26" s="40" t="s">
        <v>324</v>
      </c>
    </row>
    <row r="27" spans="1:6" x14ac:dyDescent="0.3">
      <c r="A27" s="20" t="s">
        <v>289</v>
      </c>
    </row>
    <row r="28" spans="1:6" x14ac:dyDescent="0.3">
      <c r="A28" s="98"/>
    </row>
    <row r="29" spans="1:6" ht="28.8" x14ac:dyDescent="0.3">
      <c r="A29" s="39" t="s">
        <v>1</v>
      </c>
      <c r="B29" s="220" t="s">
        <v>583</v>
      </c>
      <c r="C29" s="221" t="s">
        <v>584</v>
      </c>
      <c r="D29" s="220" t="s">
        <v>579</v>
      </c>
      <c r="E29" s="220" t="s">
        <v>581</v>
      </c>
      <c r="F29" s="220" t="s">
        <v>582</v>
      </c>
    </row>
    <row r="30" spans="1:6" x14ac:dyDescent="0.3">
      <c r="A30" s="106"/>
      <c r="B30" s="197">
        <f>rozpočet!Q63</f>
        <v>133854</v>
      </c>
      <c r="C30" s="197">
        <f>rozpočet!R63</f>
        <v>122954</v>
      </c>
      <c r="D30" s="224">
        <f>rozpočet!S63</f>
        <v>124333</v>
      </c>
      <c r="E30" s="197">
        <f>rozpočet!T63</f>
        <v>145354</v>
      </c>
      <c r="F30" s="197">
        <f>rozpočet!U63</f>
        <v>145354</v>
      </c>
    </row>
    <row r="31" spans="1:6" x14ac:dyDescent="0.3">
      <c r="A31" s="98"/>
    </row>
    <row r="32" spans="1:6" x14ac:dyDescent="0.3">
      <c r="A32" s="98"/>
    </row>
    <row r="33" spans="1:6" ht="31.5" customHeight="1" x14ac:dyDescent="0.3">
      <c r="A33" s="101" t="s">
        <v>9</v>
      </c>
      <c r="B33" s="282" t="s">
        <v>325</v>
      </c>
      <c r="C33" s="282"/>
      <c r="D33" s="282"/>
      <c r="E33" s="282"/>
      <c r="F33" s="282"/>
    </row>
    <row r="34" spans="1:6" ht="28.8" x14ac:dyDescent="0.3">
      <c r="A34" s="101" t="s">
        <v>273</v>
      </c>
      <c r="B34" s="282" t="s">
        <v>326</v>
      </c>
      <c r="C34" s="282"/>
      <c r="D34" s="282"/>
      <c r="E34" s="282"/>
      <c r="F34" s="282"/>
    </row>
    <row r="35" spans="1:6" x14ac:dyDescent="0.3">
      <c r="A35" s="103" t="s">
        <v>276</v>
      </c>
      <c r="B35" s="18" t="s">
        <v>14</v>
      </c>
      <c r="C35" s="18" t="s">
        <v>15</v>
      </c>
      <c r="D35" s="18" t="s">
        <v>16</v>
      </c>
      <c r="E35" s="18" t="s">
        <v>17</v>
      </c>
      <c r="F35" s="18" t="s">
        <v>18</v>
      </c>
    </row>
    <row r="36" spans="1:6" x14ac:dyDescent="0.3">
      <c r="A36" s="103" t="s">
        <v>19</v>
      </c>
      <c r="B36" s="197">
        <v>2750</v>
      </c>
      <c r="C36" s="197">
        <v>2750</v>
      </c>
      <c r="D36" s="197">
        <v>2492</v>
      </c>
      <c r="E36" s="197">
        <v>2000</v>
      </c>
      <c r="F36" s="197">
        <v>2000</v>
      </c>
    </row>
    <row r="37" spans="1:6" x14ac:dyDescent="0.3">
      <c r="A37" s="103" t="s">
        <v>20</v>
      </c>
      <c r="B37" s="197">
        <v>2491.5</v>
      </c>
      <c r="C37" s="197"/>
      <c r="D37" s="197"/>
      <c r="E37" s="197"/>
      <c r="F37" s="197"/>
    </row>
    <row r="38" spans="1:6" x14ac:dyDescent="0.3">
      <c r="A38" s="98"/>
    </row>
    <row r="39" spans="1:6" x14ac:dyDescent="0.3">
      <c r="A39" s="99" t="s">
        <v>298</v>
      </c>
    </row>
    <row r="40" spans="1:6" x14ac:dyDescent="0.3">
      <c r="A40" s="41" t="s">
        <v>327</v>
      </c>
    </row>
    <row r="41" spans="1:6" x14ac:dyDescent="0.3">
      <c r="A41" s="99"/>
    </row>
    <row r="42" spans="1:6" x14ac:dyDescent="0.3">
      <c r="A42" s="98"/>
    </row>
    <row r="43" spans="1:6" x14ac:dyDescent="0.3">
      <c r="A43" s="40" t="s">
        <v>328</v>
      </c>
    </row>
    <row r="44" spans="1:6" x14ac:dyDescent="0.3">
      <c r="A44" s="20" t="s">
        <v>289</v>
      </c>
    </row>
    <row r="45" spans="1:6" x14ac:dyDescent="0.3">
      <c r="A45" s="98"/>
    </row>
    <row r="46" spans="1:6" ht="28.8" x14ac:dyDescent="0.3">
      <c r="A46" s="39" t="s">
        <v>1</v>
      </c>
      <c r="B46" s="220" t="s">
        <v>583</v>
      </c>
      <c r="C46" s="221" t="s">
        <v>584</v>
      </c>
      <c r="D46" s="220" t="s">
        <v>579</v>
      </c>
      <c r="E46" s="220" t="s">
        <v>581</v>
      </c>
      <c r="F46" s="220" t="s">
        <v>582</v>
      </c>
    </row>
    <row r="47" spans="1:6" x14ac:dyDescent="0.3">
      <c r="A47" s="106"/>
      <c r="B47" s="197">
        <f>rozpočet!Q64</f>
        <v>295688</v>
      </c>
      <c r="C47" s="197">
        <f>rozpočet!R64</f>
        <v>104553</v>
      </c>
      <c r="D47" s="224">
        <f>rozpočet!S64</f>
        <v>104034.49</v>
      </c>
      <c r="E47" s="197">
        <f>rozpočet!T64</f>
        <v>130688</v>
      </c>
      <c r="F47" s="197">
        <f>rozpočet!U64</f>
        <v>130688</v>
      </c>
    </row>
    <row r="48" spans="1:6" x14ac:dyDescent="0.3">
      <c r="A48" s="98"/>
    </row>
    <row r="49" spans="1:6" x14ac:dyDescent="0.3">
      <c r="A49" s="98"/>
    </row>
    <row r="50" spans="1:6" ht="31.5" customHeight="1" x14ac:dyDescent="0.3">
      <c r="A50" s="101" t="s">
        <v>9</v>
      </c>
      <c r="B50" s="282" t="s">
        <v>329</v>
      </c>
      <c r="C50" s="282"/>
      <c r="D50" s="282"/>
      <c r="E50" s="282"/>
      <c r="F50" s="282"/>
    </row>
    <row r="51" spans="1:6" ht="28.8" x14ac:dyDescent="0.3">
      <c r="A51" s="101" t="s">
        <v>273</v>
      </c>
      <c r="B51" s="282" t="s">
        <v>330</v>
      </c>
      <c r="C51" s="282"/>
      <c r="D51" s="282"/>
      <c r="E51" s="282"/>
      <c r="F51" s="282"/>
    </row>
    <row r="52" spans="1:6" x14ac:dyDescent="0.3">
      <c r="A52" s="103" t="s">
        <v>276</v>
      </c>
      <c r="B52" s="18" t="s">
        <v>14</v>
      </c>
      <c r="C52" s="18" t="s">
        <v>15</v>
      </c>
      <c r="D52" s="18" t="s">
        <v>16</v>
      </c>
      <c r="E52" s="18" t="s">
        <v>17</v>
      </c>
      <c r="F52" s="18" t="s">
        <v>18</v>
      </c>
    </row>
    <row r="53" spans="1:6" x14ac:dyDescent="0.3">
      <c r="A53" s="103" t="s">
        <v>19</v>
      </c>
      <c r="B53" s="197">
        <v>1200</v>
      </c>
      <c r="C53" s="197">
        <v>1200</v>
      </c>
      <c r="D53" s="197">
        <v>2000</v>
      </c>
      <c r="E53" s="197">
        <v>2000</v>
      </c>
      <c r="F53" s="197">
        <v>2000</v>
      </c>
    </row>
    <row r="54" spans="1:6" x14ac:dyDescent="0.3">
      <c r="A54" s="103" t="s">
        <v>20</v>
      </c>
      <c r="B54" s="197">
        <v>1923.75</v>
      </c>
      <c r="C54" s="197"/>
      <c r="D54" s="197"/>
      <c r="E54" s="197"/>
      <c r="F54" s="197"/>
    </row>
    <row r="55" spans="1:6" x14ac:dyDescent="0.3">
      <c r="A55" s="99"/>
    </row>
    <row r="56" spans="1:6" x14ac:dyDescent="0.3">
      <c r="A56" s="99" t="s">
        <v>298</v>
      </c>
    </row>
    <row r="57" spans="1:6" x14ac:dyDescent="0.3">
      <c r="A57" s="41" t="s">
        <v>331</v>
      </c>
    </row>
    <row r="58" spans="1:6" x14ac:dyDescent="0.3">
      <c r="A58" s="100"/>
    </row>
    <row r="59" spans="1:6" x14ac:dyDescent="0.3">
      <c r="A59" s="40" t="s">
        <v>332</v>
      </c>
    </row>
    <row r="60" spans="1:6" x14ac:dyDescent="0.3">
      <c r="A60" s="20" t="s">
        <v>289</v>
      </c>
    </row>
    <row r="61" spans="1:6" x14ac:dyDescent="0.3">
      <c r="A61" s="98"/>
    </row>
    <row r="62" spans="1:6" ht="28.8" x14ac:dyDescent="0.3">
      <c r="A62" s="39" t="s">
        <v>1</v>
      </c>
      <c r="B62" s="220" t="s">
        <v>583</v>
      </c>
      <c r="C62" s="221" t="s">
        <v>584</v>
      </c>
      <c r="D62" s="220" t="s">
        <v>579</v>
      </c>
      <c r="E62" s="220" t="s">
        <v>581</v>
      </c>
      <c r="F62" s="220" t="s">
        <v>582</v>
      </c>
    </row>
    <row r="63" spans="1:6" x14ac:dyDescent="0.3">
      <c r="A63" s="106"/>
      <c r="B63" s="197">
        <f>rozpočet!Q65</f>
        <v>61546</v>
      </c>
      <c r="C63" s="197">
        <f>rozpočet!R65</f>
        <v>62446</v>
      </c>
      <c r="D63" s="224">
        <f>rozpočet!S65</f>
        <v>59468.61</v>
      </c>
      <c r="E63" s="197">
        <f>rozpočet!T65</f>
        <v>52546</v>
      </c>
      <c r="F63" s="197">
        <f>rozpočet!U65</f>
        <v>52546</v>
      </c>
    </row>
    <row r="64" spans="1:6" x14ac:dyDescent="0.3">
      <c r="A64" s="98"/>
    </row>
    <row r="65" spans="1:6" x14ac:dyDescent="0.3">
      <c r="A65" s="98"/>
    </row>
    <row r="66" spans="1:6" ht="31.5" customHeight="1" x14ac:dyDescent="0.3">
      <c r="A66" s="101" t="s">
        <v>9</v>
      </c>
      <c r="B66" s="282" t="s">
        <v>333</v>
      </c>
      <c r="C66" s="282"/>
      <c r="D66" s="282"/>
      <c r="E66" s="282"/>
      <c r="F66" s="282"/>
    </row>
    <row r="67" spans="1:6" ht="28.8" x14ac:dyDescent="0.3">
      <c r="A67" s="101" t="s">
        <v>273</v>
      </c>
      <c r="B67" s="282" t="s">
        <v>334</v>
      </c>
      <c r="C67" s="282"/>
      <c r="D67" s="282"/>
      <c r="E67" s="282"/>
      <c r="F67" s="282"/>
    </row>
    <row r="68" spans="1:6" x14ac:dyDescent="0.3">
      <c r="A68" s="103" t="s">
        <v>276</v>
      </c>
      <c r="B68" s="18" t="s">
        <v>14</v>
      </c>
      <c r="C68" s="18" t="s">
        <v>15</v>
      </c>
      <c r="D68" s="18" t="s">
        <v>16</v>
      </c>
      <c r="E68" s="18" t="s">
        <v>17</v>
      </c>
      <c r="F68" s="18" t="s">
        <v>18</v>
      </c>
    </row>
    <row r="69" spans="1:6" x14ac:dyDescent="0.3">
      <c r="A69" s="103" t="s">
        <v>19</v>
      </c>
      <c r="B69" s="105">
        <v>50</v>
      </c>
      <c r="C69" s="105">
        <v>50</v>
      </c>
      <c r="D69" s="105">
        <v>48</v>
      </c>
      <c r="E69" s="105">
        <v>54</v>
      </c>
      <c r="F69" s="105">
        <v>52</v>
      </c>
    </row>
    <row r="70" spans="1:6" x14ac:dyDescent="0.3">
      <c r="A70" s="103" t="s">
        <v>20</v>
      </c>
      <c r="B70" s="38">
        <v>49</v>
      </c>
      <c r="C70" s="38"/>
      <c r="D70" s="38"/>
      <c r="E70" s="38"/>
      <c r="F70" s="38"/>
    </row>
    <row r="71" spans="1:6" x14ac:dyDescent="0.3">
      <c r="A71" s="20"/>
    </row>
    <row r="72" spans="1:6" x14ac:dyDescent="0.3">
      <c r="A72" s="99" t="s">
        <v>298</v>
      </c>
    </row>
    <row r="73" spans="1:6" x14ac:dyDescent="0.3">
      <c r="A73" s="41" t="s">
        <v>335</v>
      </c>
    </row>
    <row r="74" spans="1:6" x14ac:dyDescent="0.3">
      <c r="A74" s="40"/>
    </row>
    <row r="75" spans="1:6" x14ac:dyDescent="0.3">
      <c r="A75" s="40"/>
    </row>
    <row r="76" spans="1:6" x14ac:dyDescent="0.3">
      <c r="A76" s="40" t="s">
        <v>336</v>
      </c>
    </row>
    <row r="77" spans="1:6" x14ac:dyDescent="0.3">
      <c r="A77" s="20" t="s">
        <v>343</v>
      </c>
    </row>
    <row r="78" spans="1:6" x14ac:dyDescent="0.3">
      <c r="A78" s="20"/>
    </row>
    <row r="79" spans="1:6" ht="28.8" x14ac:dyDescent="0.3">
      <c r="A79" s="39" t="s">
        <v>1</v>
      </c>
      <c r="B79" s="220" t="s">
        <v>583</v>
      </c>
      <c r="C79" s="221" t="s">
        <v>584</v>
      </c>
      <c r="D79" s="220" t="s">
        <v>579</v>
      </c>
      <c r="E79" s="220" t="s">
        <v>581</v>
      </c>
      <c r="F79" s="220" t="s">
        <v>582</v>
      </c>
    </row>
    <row r="80" spans="1:6" x14ac:dyDescent="0.3">
      <c r="A80" s="106"/>
      <c r="B80" s="197">
        <f>rozpočet!Q66</f>
        <v>132470</v>
      </c>
      <c r="C80" s="197">
        <f>rozpočet!R66</f>
        <v>132470</v>
      </c>
      <c r="D80" s="224">
        <f>rozpočet!S66</f>
        <v>131370</v>
      </c>
      <c r="E80" s="197">
        <f>rozpočet!T66</f>
        <v>132470</v>
      </c>
      <c r="F80" s="197">
        <f>rozpočet!U66</f>
        <v>87470</v>
      </c>
    </row>
    <row r="81" spans="1:6" x14ac:dyDescent="0.3">
      <c r="A81" s="20"/>
    </row>
    <row r="82" spans="1:6" ht="16.5" customHeight="1" x14ac:dyDescent="0.3">
      <c r="A82" s="301" t="s">
        <v>8</v>
      </c>
      <c r="B82" s="301"/>
      <c r="C82" s="301"/>
      <c r="D82" s="301"/>
      <c r="E82" s="301"/>
      <c r="F82" s="301"/>
    </row>
    <row r="83" spans="1:6" ht="31.5" customHeight="1" x14ac:dyDescent="0.3">
      <c r="A83" s="35" t="s">
        <v>9</v>
      </c>
      <c r="B83" s="299" t="s">
        <v>337</v>
      </c>
      <c r="C83" s="299"/>
      <c r="D83" s="299"/>
      <c r="E83" s="299"/>
      <c r="F83" s="299"/>
    </row>
    <row r="84" spans="1:6" ht="32.25" customHeight="1" x14ac:dyDescent="0.3">
      <c r="A84" s="36" t="s">
        <v>11</v>
      </c>
      <c r="B84" s="300" t="s">
        <v>338</v>
      </c>
      <c r="C84" s="300"/>
      <c r="D84" s="300"/>
      <c r="E84" s="300"/>
      <c r="F84" s="300"/>
    </row>
    <row r="85" spans="1:6" x14ac:dyDescent="0.3">
      <c r="A85" s="37" t="s">
        <v>13</v>
      </c>
      <c r="B85" s="18" t="s">
        <v>14</v>
      </c>
      <c r="C85" s="18" t="s">
        <v>15</v>
      </c>
      <c r="D85" s="18" t="s">
        <v>16</v>
      </c>
      <c r="E85" s="18" t="s">
        <v>17</v>
      </c>
      <c r="F85" s="18" t="s">
        <v>18</v>
      </c>
    </row>
    <row r="86" spans="1:6" ht="24" customHeight="1" x14ac:dyDescent="0.3">
      <c r="A86" s="37" t="s">
        <v>19</v>
      </c>
      <c r="B86" s="38">
        <v>11</v>
      </c>
      <c r="C86" s="38">
        <v>11</v>
      </c>
      <c r="D86" s="38">
        <v>12</v>
      </c>
      <c r="E86" s="38">
        <v>12</v>
      </c>
      <c r="F86" s="38">
        <v>12</v>
      </c>
    </row>
    <row r="87" spans="1:6" ht="16.5" customHeight="1" x14ac:dyDescent="0.3">
      <c r="A87" s="37" t="s">
        <v>20</v>
      </c>
      <c r="B87" s="38">
        <v>11</v>
      </c>
      <c r="C87" s="172"/>
      <c r="D87" s="38"/>
      <c r="E87" s="38"/>
      <c r="F87" s="38"/>
    </row>
    <row r="88" spans="1:6" x14ac:dyDescent="0.3">
      <c r="A88" s="20"/>
    </row>
    <row r="89" spans="1:6" x14ac:dyDescent="0.3">
      <c r="A89" s="20"/>
    </row>
    <row r="90" spans="1:6" x14ac:dyDescent="0.3">
      <c r="A90" s="20" t="s">
        <v>2</v>
      </c>
    </row>
    <row r="91" spans="1:6" ht="35.25" customHeight="1" x14ac:dyDescent="0.3">
      <c r="A91" s="265" t="s">
        <v>339</v>
      </c>
      <c r="B91" s="265"/>
      <c r="C91" s="265"/>
      <c r="D91" s="265"/>
      <c r="E91" s="265"/>
      <c r="F91" s="265"/>
    </row>
    <row r="92" spans="1:6" x14ac:dyDescent="0.3">
      <c r="A92" s="20"/>
    </row>
  </sheetData>
  <mergeCells count="14">
    <mergeCell ref="A7:F7"/>
    <mergeCell ref="B83:F83"/>
    <mergeCell ref="B84:F84"/>
    <mergeCell ref="A82:F82"/>
    <mergeCell ref="A91:F91"/>
    <mergeCell ref="A24:F24"/>
    <mergeCell ref="B66:F66"/>
    <mergeCell ref="B67:F67"/>
    <mergeCell ref="B18:F18"/>
    <mergeCell ref="B33:F33"/>
    <mergeCell ref="B34:F34"/>
    <mergeCell ref="B50:F50"/>
    <mergeCell ref="B51:F51"/>
    <mergeCell ref="B19:F19"/>
  </mergeCell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workbookViewId="0"/>
  </sheetViews>
  <sheetFormatPr defaultColWidth="9.109375" defaultRowHeight="14.4" x14ac:dyDescent="0.3"/>
  <cols>
    <col min="1" max="1" width="18.33203125" style="10" customWidth="1"/>
    <col min="2" max="6" width="14.44140625" style="10" customWidth="1"/>
    <col min="7" max="16384" width="9.109375" style="10"/>
  </cols>
  <sheetData>
    <row r="1" spans="1:6" x14ac:dyDescent="0.3">
      <c r="A1" s="40" t="s">
        <v>344</v>
      </c>
    </row>
    <row r="2" spans="1:6" x14ac:dyDescent="0.3">
      <c r="A2" s="20" t="s">
        <v>384</v>
      </c>
    </row>
    <row r="3" spans="1:6" x14ac:dyDescent="0.3">
      <c r="A3" s="20"/>
    </row>
    <row r="4" spans="1:6" ht="28.8" x14ac:dyDescent="0.3">
      <c r="A4" s="39" t="s">
        <v>1</v>
      </c>
      <c r="B4" s="220" t="s">
        <v>583</v>
      </c>
      <c r="C4" s="221" t="s">
        <v>584</v>
      </c>
      <c r="D4" s="220" t="s">
        <v>579</v>
      </c>
      <c r="E4" s="220" t="s">
        <v>581</v>
      </c>
      <c r="F4" s="220" t="s">
        <v>582</v>
      </c>
    </row>
    <row r="5" spans="1:6" x14ac:dyDescent="0.3">
      <c r="A5" s="106"/>
      <c r="B5" s="199">
        <f>rozpočet!Q67</f>
        <v>534325</v>
      </c>
      <c r="C5" s="199">
        <f>rozpočet!R67</f>
        <v>594820</v>
      </c>
      <c r="D5" s="226">
        <f>rozpočet!S67</f>
        <v>568729.53</v>
      </c>
      <c r="E5" s="199">
        <f>rozpočet!T67</f>
        <v>516555</v>
      </c>
      <c r="F5" s="199">
        <f>rozpočet!U67</f>
        <v>531555</v>
      </c>
    </row>
    <row r="6" spans="1:6" x14ac:dyDescent="0.3">
      <c r="A6" s="20" t="s">
        <v>2</v>
      </c>
    </row>
    <row r="7" spans="1:6" ht="46.5" customHeight="1" x14ac:dyDescent="0.3">
      <c r="A7" s="265" t="s">
        <v>345</v>
      </c>
      <c r="B7" s="265"/>
      <c r="C7" s="265"/>
      <c r="D7" s="265"/>
      <c r="E7" s="265"/>
      <c r="F7" s="265"/>
    </row>
    <row r="8" spans="1:6" x14ac:dyDescent="0.3">
      <c r="A8" s="40"/>
    </row>
    <row r="9" spans="1:6" x14ac:dyDescent="0.3">
      <c r="A9" s="40" t="s">
        <v>346</v>
      </c>
    </row>
    <row r="10" spans="1:6" x14ac:dyDescent="0.3">
      <c r="A10" s="20" t="s">
        <v>385</v>
      </c>
    </row>
    <row r="11" spans="1:6" x14ac:dyDescent="0.3">
      <c r="A11" s="20"/>
    </row>
    <row r="12" spans="1:6" ht="28.8" x14ac:dyDescent="0.3">
      <c r="A12" s="39" t="s">
        <v>1</v>
      </c>
      <c r="B12" s="220" t="s">
        <v>583</v>
      </c>
      <c r="C12" s="221" t="s">
        <v>584</v>
      </c>
      <c r="D12" s="220" t="s">
        <v>579</v>
      </c>
      <c r="E12" s="220" t="s">
        <v>581</v>
      </c>
      <c r="F12" s="220" t="s">
        <v>582</v>
      </c>
    </row>
    <row r="13" spans="1:6" x14ac:dyDescent="0.3">
      <c r="A13" s="106"/>
      <c r="B13" s="199">
        <f>rozpočet!Q68</f>
        <v>483555</v>
      </c>
      <c r="C13" s="199">
        <f>rozpočet!R68</f>
        <v>453555</v>
      </c>
      <c r="D13" s="226">
        <f>rozpočet!S68</f>
        <v>443315</v>
      </c>
      <c r="E13" s="199">
        <f>rozpočet!T68</f>
        <v>483555</v>
      </c>
      <c r="F13" s="199">
        <f>rozpočet!U68</f>
        <v>483555</v>
      </c>
    </row>
    <row r="14" spans="1:6" x14ac:dyDescent="0.3">
      <c r="A14" s="20"/>
    </row>
    <row r="15" spans="1:6" x14ac:dyDescent="0.3">
      <c r="A15" s="21" t="s">
        <v>2</v>
      </c>
    </row>
    <row r="16" spans="1:6" ht="67.5" customHeight="1" x14ac:dyDescent="0.3">
      <c r="A16" s="265" t="s">
        <v>347</v>
      </c>
      <c r="B16" s="265"/>
      <c r="C16" s="265"/>
      <c r="D16" s="265"/>
      <c r="E16" s="265"/>
      <c r="F16" s="265"/>
    </row>
    <row r="17" spans="1:6" ht="72.75" customHeight="1" x14ac:dyDescent="0.3">
      <c r="A17" s="265" t="s">
        <v>519</v>
      </c>
      <c r="B17" s="265"/>
      <c r="C17" s="265"/>
      <c r="D17" s="265"/>
      <c r="E17" s="265"/>
      <c r="F17" s="265"/>
    </row>
    <row r="18" spans="1:6" x14ac:dyDescent="0.3">
      <c r="A18" s="20"/>
    </row>
    <row r="19" spans="1:6" x14ac:dyDescent="0.3">
      <c r="A19" s="40" t="s">
        <v>349</v>
      </c>
    </row>
    <row r="20" spans="1:6" x14ac:dyDescent="0.3">
      <c r="A20" s="20" t="s">
        <v>385</v>
      </c>
    </row>
    <row r="21" spans="1:6" x14ac:dyDescent="0.3">
      <c r="A21" s="98"/>
    </row>
    <row r="22" spans="1:6" ht="28.8" x14ac:dyDescent="0.3">
      <c r="A22" s="39" t="s">
        <v>1</v>
      </c>
      <c r="B22" s="220" t="s">
        <v>583</v>
      </c>
      <c r="C22" s="221" t="s">
        <v>584</v>
      </c>
      <c r="D22" s="220" t="s">
        <v>579</v>
      </c>
      <c r="E22" s="220" t="s">
        <v>581</v>
      </c>
      <c r="F22" s="220" t="s">
        <v>582</v>
      </c>
    </row>
    <row r="23" spans="1:6" x14ac:dyDescent="0.3">
      <c r="A23" s="106"/>
      <c r="B23" s="199">
        <f>rozpočet!Q69</f>
        <v>230187</v>
      </c>
      <c r="C23" s="199">
        <f>rozpočet!R69</f>
        <v>200187</v>
      </c>
      <c r="D23" s="226">
        <f>rozpočet!S69</f>
        <v>200187</v>
      </c>
      <c r="E23" s="199">
        <f>rozpočet!T69</f>
        <v>230187</v>
      </c>
      <c r="F23" s="199">
        <f>rozpočet!U69</f>
        <v>230187</v>
      </c>
    </row>
    <row r="24" spans="1:6" x14ac:dyDescent="0.3">
      <c r="A24" s="98"/>
    </row>
    <row r="25" spans="1:6" x14ac:dyDescent="0.3">
      <c r="A25" s="98"/>
    </row>
    <row r="26" spans="1:6" x14ac:dyDescent="0.3">
      <c r="A26" s="20" t="s">
        <v>298</v>
      </c>
    </row>
    <row r="27" spans="1:6" x14ac:dyDescent="0.3">
      <c r="A27" s="40" t="s">
        <v>350</v>
      </c>
    </row>
    <row r="28" spans="1:6" x14ac:dyDescent="0.3">
      <c r="A28" s="20" t="s">
        <v>385</v>
      </c>
    </row>
    <row r="29" spans="1:6" x14ac:dyDescent="0.3">
      <c r="A29" s="98"/>
    </row>
    <row r="30" spans="1:6" ht="28.8" x14ac:dyDescent="0.3">
      <c r="A30" s="39" t="s">
        <v>1</v>
      </c>
      <c r="B30" s="220" t="s">
        <v>583</v>
      </c>
      <c r="C30" s="221" t="s">
        <v>584</v>
      </c>
      <c r="D30" s="220" t="s">
        <v>579</v>
      </c>
      <c r="E30" s="220" t="s">
        <v>581</v>
      </c>
      <c r="F30" s="220" t="s">
        <v>582</v>
      </c>
    </row>
    <row r="31" spans="1:6" x14ac:dyDescent="0.3">
      <c r="A31" s="106"/>
      <c r="B31" s="199">
        <f>rozpočet!Q70</f>
        <v>123368</v>
      </c>
      <c r="C31" s="199">
        <f>rozpočet!R70</f>
        <v>123368</v>
      </c>
      <c r="D31" s="226">
        <f>rozpočet!S70</f>
        <v>123368</v>
      </c>
      <c r="E31" s="199">
        <f>rozpočet!T70</f>
        <v>123368</v>
      </c>
      <c r="F31" s="199">
        <f>rozpočet!U70</f>
        <v>123368</v>
      </c>
    </row>
    <row r="32" spans="1:6" x14ac:dyDescent="0.3">
      <c r="A32" s="98"/>
    </row>
    <row r="33" spans="1:6" x14ac:dyDescent="0.3">
      <c r="A33" s="263" t="s">
        <v>8</v>
      </c>
      <c r="B33" s="263"/>
      <c r="C33" s="263"/>
      <c r="D33" s="263"/>
      <c r="E33" s="263"/>
      <c r="F33" s="263"/>
    </row>
    <row r="34" spans="1:6" ht="31.5" customHeight="1" x14ac:dyDescent="0.3">
      <c r="A34" s="35" t="s">
        <v>9</v>
      </c>
      <c r="B34" s="264" t="s">
        <v>351</v>
      </c>
      <c r="C34" s="264"/>
      <c r="D34" s="264"/>
      <c r="E34" s="264"/>
      <c r="F34" s="264"/>
    </row>
    <row r="35" spans="1:6" ht="28.8" x14ac:dyDescent="0.3">
      <c r="A35" s="36" t="s">
        <v>11</v>
      </c>
      <c r="B35" s="262" t="s">
        <v>352</v>
      </c>
      <c r="C35" s="262"/>
      <c r="D35" s="262"/>
      <c r="E35" s="262"/>
      <c r="F35" s="262"/>
    </row>
    <row r="36" spans="1:6" x14ac:dyDescent="0.3">
      <c r="A36" s="37" t="s">
        <v>13</v>
      </c>
      <c r="B36" s="38" t="s">
        <v>14</v>
      </c>
      <c r="C36" s="38" t="s">
        <v>15</v>
      </c>
      <c r="D36" s="38" t="s">
        <v>16</v>
      </c>
      <c r="E36" s="38" t="s">
        <v>17</v>
      </c>
      <c r="F36" s="38" t="s">
        <v>18</v>
      </c>
    </row>
    <row r="37" spans="1:6" x14ac:dyDescent="0.3">
      <c r="A37" s="37" t="s">
        <v>19</v>
      </c>
      <c r="B37" s="38">
        <v>240</v>
      </c>
      <c r="C37" s="38">
        <v>240</v>
      </c>
      <c r="D37" s="38">
        <v>190</v>
      </c>
      <c r="E37" s="38">
        <v>200</v>
      </c>
      <c r="F37" s="38">
        <v>200</v>
      </c>
    </row>
    <row r="38" spans="1:6" x14ac:dyDescent="0.3">
      <c r="A38" s="37" t="s">
        <v>20</v>
      </c>
      <c r="B38" s="38">
        <v>149</v>
      </c>
      <c r="C38" s="38"/>
      <c r="D38" s="38"/>
      <c r="E38" s="38"/>
      <c r="F38" s="38"/>
    </row>
    <row r="39" spans="1:6" ht="28.8" x14ac:dyDescent="0.3">
      <c r="A39" s="36" t="s">
        <v>11</v>
      </c>
      <c r="B39" s="262" t="s">
        <v>353</v>
      </c>
      <c r="C39" s="262"/>
      <c r="D39" s="262"/>
      <c r="E39" s="262"/>
      <c r="F39" s="262"/>
    </row>
    <row r="40" spans="1:6" x14ac:dyDescent="0.3">
      <c r="A40" s="37" t="s">
        <v>13</v>
      </c>
      <c r="B40" s="38" t="s">
        <v>14</v>
      </c>
      <c r="C40" s="38" t="s">
        <v>15</v>
      </c>
      <c r="D40" s="38" t="s">
        <v>16</v>
      </c>
      <c r="E40" s="38" t="s">
        <v>17</v>
      </c>
      <c r="F40" s="38" t="s">
        <v>18</v>
      </c>
    </row>
    <row r="41" spans="1:6" x14ac:dyDescent="0.3">
      <c r="A41" s="37" t="s">
        <v>19</v>
      </c>
      <c r="B41" s="38">
        <v>40</v>
      </c>
      <c r="C41" s="38">
        <v>45</v>
      </c>
      <c r="D41" s="38">
        <v>45</v>
      </c>
      <c r="E41" s="38">
        <v>45</v>
      </c>
      <c r="F41" s="38">
        <v>45</v>
      </c>
    </row>
    <row r="42" spans="1:6" x14ac:dyDescent="0.3">
      <c r="A42" s="37" t="s">
        <v>20</v>
      </c>
      <c r="B42" s="38">
        <v>38</v>
      </c>
      <c r="C42" s="38"/>
      <c r="D42" s="38"/>
      <c r="E42" s="38"/>
      <c r="F42" s="38"/>
    </row>
    <row r="43" spans="1:6" ht="28.8" x14ac:dyDescent="0.3">
      <c r="A43" s="36" t="s">
        <v>11</v>
      </c>
      <c r="B43" s="262" t="s">
        <v>354</v>
      </c>
      <c r="C43" s="262"/>
      <c r="D43" s="262"/>
      <c r="E43" s="262"/>
      <c r="F43" s="262"/>
    </row>
    <row r="44" spans="1:6" x14ac:dyDescent="0.3">
      <c r="A44" s="37" t="s">
        <v>13</v>
      </c>
      <c r="B44" s="38" t="s">
        <v>14</v>
      </c>
      <c r="C44" s="38" t="s">
        <v>15</v>
      </c>
      <c r="D44" s="38" t="s">
        <v>16</v>
      </c>
      <c r="E44" s="38" t="s">
        <v>17</v>
      </c>
      <c r="F44" s="38" t="s">
        <v>18</v>
      </c>
    </row>
    <row r="45" spans="1:6" x14ac:dyDescent="0.3">
      <c r="A45" s="37" t="s">
        <v>19</v>
      </c>
      <c r="B45" s="38">
        <v>60</v>
      </c>
      <c r="C45" s="38">
        <v>60</v>
      </c>
      <c r="D45" s="38">
        <v>70</v>
      </c>
      <c r="E45" s="38">
        <v>70</v>
      </c>
      <c r="F45" s="38">
        <v>70</v>
      </c>
    </row>
    <row r="46" spans="1:6" x14ac:dyDescent="0.3">
      <c r="A46" s="37" t="s">
        <v>20</v>
      </c>
      <c r="B46" s="38">
        <v>64</v>
      </c>
      <c r="C46" s="38"/>
      <c r="D46" s="38"/>
      <c r="E46" s="38"/>
      <c r="F46" s="38"/>
    </row>
    <row r="47" spans="1:6" ht="28.8" x14ac:dyDescent="0.3">
      <c r="A47" s="36" t="s">
        <v>11</v>
      </c>
      <c r="B47" s="262" t="s">
        <v>355</v>
      </c>
      <c r="C47" s="262"/>
      <c r="D47" s="262"/>
      <c r="E47" s="262"/>
      <c r="F47" s="262"/>
    </row>
    <row r="48" spans="1:6" x14ac:dyDescent="0.3">
      <c r="A48" s="37" t="s">
        <v>13</v>
      </c>
      <c r="B48" s="38" t="s">
        <v>14</v>
      </c>
      <c r="C48" s="38" t="s">
        <v>15</v>
      </c>
      <c r="D48" s="38" t="s">
        <v>16</v>
      </c>
      <c r="E48" s="38" t="s">
        <v>17</v>
      </c>
      <c r="F48" s="38" t="s">
        <v>18</v>
      </c>
    </row>
    <row r="49" spans="1:6" x14ac:dyDescent="0.3">
      <c r="A49" s="37" t="s">
        <v>19</v>
      </c>
      <c r="B49" s="38">
        <v>260</v>
      </c>
      <c r="C49" s="38">
        <v>300</v>
      </c>
      <c r="D49" s="38">
        <v>450</v>
      </c>
      <c r="E49" s="38">
        <v>450</v>
      </c>
      <c r="F49" s="38">
        <v>450</v>
      </c>
    </row>
    <row r="50" spans="1:6" x14ac:dyDescent="0.3">
      <c r="A50" s="37" t="s">
        <v>20</v>
      </c>
      <c r="B50" s="38">
        <v>588</v>
      </c>
      <c r="C50" s="38"/>
      <c r="D50" s="38"/>
      <c r="E50" s="38"/>
      <c r="F50" s="38"/>
    </row>
    <row r="51" spans="1:6" ht="31.5" customHeight="1" x14ac:dyDescent="0.3">
      <c r="A51" s="35" t="s">
        <v>9</v>
      </c>
      <c r="B51" s="264" t="s">
        <v>356</v>
      </c>
      <c r="C51" s="264"/>
      <c r="D51" s="264"/>
      <c r="E51" s="264"/>
      <c r="F51" s="264"/>
    </row>
    <row r="52" spans="1:6" ht="28.8" x14ac:dyDescent="0.3">
      <c r="A52" s="36" t="s">
        <v>11</v>
      </c>
      <c r="B52" s="262" t="s">
        <v>357</v>
      </c>
      <c r="C52" s="262"/>
      <c r="D52" s="262"/>
      <c r="E52" s="262"/>
      <c r="F52" s="262"/>
    </row>
    <row r="53" spans="1:6" x14ac:dyDescent="0.3">
      <c r="A53" s="37" t="s">
        <v>13</v>
      </c>
      <c r="B53" s="38" t="s">
        <v>14</v>
      </c>
      <c r="C53" s="38" t="s">
        <v>15</v>
      </c>
      <c r="D53" s="38" t="s">
        <v>16</v>
      </c>
      <c r="E53" s="38" t="s">
        <v>17</v>
      </c>
      <c r="F53" s="38" t="s">
        <v>18</v>
      </c>
    </row>
    <row r="54" spans="1:6" x14ac:dyDescent="0.3">
      <c r="A54" s="37" t="s">
        <v>19</v>
      </c>
      <c r="B54" s="112">
        <v>0.45</v>
      </c>
      <c r="C54" s="112">
        <v>0.45</v>
      </c>
      <c r="D54" s="112">
        <v>0.45</v>
      </c>
      <c r="E54" s="112">
        <v>0.45</v>
      </c>
      <c r="F54" s="112">
        <v>0.45</v>
      </c>
    </row>
    <row r="55" spans="1:6" x14ac:dyDescent="0.3">
      <c r="A55" s="37" t="s">
        <v>20</v>
      </c>
      <c r="B55" s="112">
        <v>0.43</v>
      </c>
      <c r="C55" s="112"/>
      <c r="D55" s="38"/>
      <c r="E55" s="38"/>
      <c r="F55" s="38"/>
    </row>
    <row r="56" spans="1:6" ht="28.8" x14ac:dyDescent="0.3">
      <c r="A56" s="36" t="s">
        <v>11</v>
      </c>
      <c r="B56" s="262" t="s">
        <v>358</v>
      </c>
      <c r="C56" s="262"/>
      <c r="D56" s="262"/>
      <c r="E56" s="262"/>
      <c r="F56" s="262"/>
    </row>
    <row r="57" spans="1:6" x14ac:dyDescent="0.3">
      <c r="A57" s="37" t="s">
        <v>13</v>
      </c>
      <c r="B57" s="38" t="s">
        <v>14</v>
      </c>
      <c r="C57" s="38" t="s">
        <v>15</v>
      </c>
      <c r="D57" s="38" t="s">
        <v>16</v>
      </c>
      <c r="E57" s="38" t="s">
        <v>17</v>
      </c>
      <c r="F57" s="38" t="s">
        <v>18</v>
      </c>
    </row>
    <row r="58" spans="1:6" x14ac:dyDescent="0.3">
      <c r="A58" s="37" t="s">
        <v>19</v>
      </c>
      <c r="B58" s="38">
        <v>20</v>
      </c>
      <c r="C58" s="38">
        <v>22</v>
      </c>
      <c r="D58" s="38">
        <v>15</v>
      </c>
      <c r="E58" s="38">
        <v>20</v>
      </c>
      <c r="F58" s="38">
        <v>20</v>
      </c>
    </row>
    <row r="59" spans="1:6" x14ac:dyDescent="0.3">
      <c r="A59" s="37" t="s">
        <v>20</v>
      </c>
      <c r="B59" s="38">
        <v>4</v>
      </c>
      <c r="C59" s="38"/>
      <c r="D59" s="38"/>
      <c r="E59" s="38"/>
      <c r="F59" s="38"/>
    </row>
    <row r="60" spans="1:6" ht="31.5" customHeight="1" x14ac:dyDescent="0.3">
      <c r="A60" s="35" t="s">
        <v>9</v>
      </c>
      <c r="B60" s="264" t="s">
        <v>359</v>
      </c>
      <c r="C60" s="264"/>
      <c r="D60" s="264"/>
      <c r="E60" s="264"/>
      <c r="F60" s="264"/>
    </row>
    <row r="61" spans="1:6" ht="28.8" x14ac:dyDescent="0.3">
      <c r="A61" s="36" t="s">
        <v>11</v>
      </c>
      <c r="B61" s="262" t="s">
        <v>360</v>
      </c>
      <c r="C61" s="262"/>
      <c r="D61" s="262"/>
      <c r="E61" s="262"/>
      <c r="F61" s="262"/>
    </row>
    <row r="62" spans="1:6" x14ac:dyDescent="0.3">
      <c r="A62" s="37" t="s">
        <v>13</v>
      </c>
      <c r="B62" s="38" t="s">
        <v>14</v>
      </c>
      <c r="C62" s="38" t="s">
        <v>15</v>
      </c>
      <c r="D62" s="38" t="s">
        <v>16</v>
      </c>
      <c r="E62" s="38" t="s">
        <v>17</v>
      </c>
      <c r="F62" s="38" t="s">
        <v>18</v>
      </c>
    </row>
    <row r="63" spans="1:6" x14ac:dyDescent="0.3">
      <c r="A63" s="37" t="s">
        <v>19</v>
      </c>
      <c r="B63" s="38">
        <v>4</v>
      </c>
      <c r="C63" s="38">
        <v>4</v>
      </c>
      <c r="D63" s="38">
        <v>3</v>
      </c>
      <c r="E63" s="38">
        <v>3</v>
      </c>
      <c r="F63" s="38">
        <v>3</v>
      </c>
    </row>
    <row r="64" spans="1:6" x14ac:dyDescent="0.3">
      <c r="A64" s="37" t="s">
        <v>20</v>
      </c>
      <c r="B64" s="38">
        <v>4</v>
      </c>
      <c r="C64" s="38"/>
      <c r="D64" s="38"/>
      <c r="E64" s="38"/>
      <c r="F64" s="38"/>
    </row>
    <row r="65" spans="1:6" ht="28.8" x14ac:dyDescent="0.3">
      <c r="A65" s="36" t="s">
        <v>11</v>
      </c>
      <c r="B65" s="262" t="s">
        <v>361</v>
      </c>
      <c r="C65" s="262"/>
      <c r="D65" s="262"/>
      <c r="E65" s="262"/>
      <c r="F65" s="262"/>
    </row>
    <row r="66" spans="1:6" x14ac:dyDescent="0.3">
      <c r="A66" s="37" t="s">
        <v>13</v>
      </c>
      <c r="B66" s="38" t="s">
        <v>14</v>
      </c>
      <c r="C66" s="38" t="s">
        <v>15</v>
      </c>
      <c r="D66" s="38" t="s">
        <v>16</v>
      </c>
      <c r="E66" s="38" t="s">
        <v>17</v>
      </c>
      <c r="F66" s="38" t="s">
        <v>18</v>
      </c>
    </row>
    <row r="67" spans="1:6" x14ac:dyDescent="0.3">
      <c r="A67" s="37" t="s">
        <v>19</v>
      </c>
      <c r="B67" s="38">
        <v>60</v>
      </c>
      <c r="C67" s="38">
        <v>60</v>
      </c>
      <c r="D67" s="38">
        <v>56</v>
      </c>
      <c r="E67" s="38">
        <v>56</v>
      </c>
      <c r="F67" s="38">
        <v>56</v>
      </c>
    </row>
    <row r="68" spans="1:6" x14ac:dyDescent="0.3">
      <c r="A68" s="37" t="s">
        <v>20</v>
      </c>
      <c r="B68" s="38">
        <v>68</v>
      </c>
      <c r="C68" s="38"/>
      <c r="D68" s="38"/>
      <c r="E68" s="38"/>
      <c r="F68" s="38"/>
    </row>
    <row r="69" spans="1:6" x14ac:dyDescent="0.3">
      <c r="A69" s="98"/>
    </row>
    <row r="70" spans="1:6" x14ac:dyDescent="0.3">
      <c r="A70" s="21"/>
    </row>
    <row r="71" spans="1:6" x14ac:dyDescent="0.3">
      <c r="A71" s="21" t="s">
        <v>298</v>
      </c>
    </row>
    <row r="72" spans="1:6" ht="70.5" customHeight="1" x14ac:dyDescent="0.3">
      <c r="A72" s="265" t="s">
        <v>347</v>
      </c>
      <c r="B72" s="265"/>
      <c r="C72" s="265"/>
      <c r="D72" s="265"/>
      <c r="E72" s="265"/>
      <c r="F72" s="265"/>
    </row>
    <row r="73" spans="1:6" ht="80.25" customHeight="1" x14ac:dyDescent="0.3">
      <c r="A73" s="265" t="s">
        <v>348</v>
      </c>
      <c r="B73" s="265"/>
      <c r="C73" s="265"/>
      <c r="D73" s="265"/>
      <c r="E73" s="265"/>
      <c r="F73" s="265"/>
    </row>
    <row r="74" spans="1:6" x14ac:dyDescent="0.3">
      <c r="A74" s="41" t="s">
        <v>362</v>
      </c>
    </row>
    <row r="75" spans="1:6" x14ac:dyDescent="0.3">
      <c r="A75" s="113" t="s">
        <v>386</v>
      </c>
    </row>
    <row r="76" spans="1:6" x14ac:dyDescent="0.3">
      <c r="A76" s="113" t="s">
        <v>387</v>
      </c>
    </row>
    <row r="77" spans="1:6" x14ac:dyDescent="0.3">
      <c r="A77" s="113" t="s">
        <v>388</v>
      </c>
    </row>
    <row r="78" spans="1:6" x14ac:dyDescent="0.3">
      <c r="A78" s="113" t="s">
        <v>538</v>
      </c>
    </row>
    <row r="79" spans="1:6" x14ac:dyDescent="0.3">
      <c r="A79" s="98"/>
    </row>
    <row r="80" spans="1:6" x14ac:dyDescent="0.3">
      <c r="A80" s="40" t="s">
        <v>363</v>
      </c>
    </row>
    <row r="81" spans="1:6" x14ac:dyDescent="0.3">
      <c r="A81" s="98" t="s">
        <v>389</v>
      </c>
    </row>
    <row r="82" spans="1:6" x14ac:dyDescent="0.3">
      <c r="A82" s="98"/>
    </row>
    <row r="83" spans="1:6" ht="28.8" x14ac:dyDescent="0.3">
      <c r="A83" s="39" t="s">
        <v>1</v>
      </c>
      <c r="B83" s="220" t="s">
        <v>583</v>
      </c>
      <c r="C83" s="221" t="s">
        <v>584</v>
      </c>
      <c r="D83" s="220" t="s">
        <v>579</v>
      </c>
      <c r="E83" s="220" t="s">
        <v>581</v>
      </c>
      <c r="F83" s="220" t="s">
        <v>582</v>
      </c>
    </row>
    <row r="84" spans="1:6" x14ac:dyDescent="0.3">
      <c r="A84" s="106"/>
      <c r="B84" s="199">
        <f>rozpočet!L71</f>
        <v>0</v>
      </c>
      <c r="C84" s="199">
        <f>rozpočet!M71</f>
        <v>0</v>
      </c>
      <c r="D84" s="197">
        <f>rozpočet!N71</f>
        <v>0</v>
      </c>
      <c r="E84" s="197">
        <f>rozpočet!O71</f>
        <v>0</v>
      </c>
      <c r="F84" s="197">
        <f>rozpočet!P71</f>
        <v>0</v>
      </c>
    </row>
    <row r="85" spans="1:6" x14ac:dyDescent="0.3">
      <c r="A85" s="98"/>
    </row>
    <row r="86" spans="1:6" x14ac:dyDescent="0.3">
      <c r="A86" s="263" t="s">
        <v>8</v>
      </c>
      <c r="B86" s="263"/>
      <c r="C86" s="263"/>
      <c r="D86" s="263"/>
      <c r="E86" s="263"/>
      <c r="F86" s="263"/>
    </row>
    <row r="87" spans="1:6" ht="31.5" customHeight="1" x14ac:dyDescent="0.3">
      <c r="A87" s="35" t="s">
        <v>9</v>
      </c>
      <c r="B87" s="264" t="s">
        <v>364</v>
      </c>
      <c r="C87" s="264"/>
      <c r="D87" s="264"/>
      <c r="E87" s="264"/>
      <c r="F87" s="264"/>
    </row>
    <row r="88" spans="1:6" ht="28.8" x14ac:dyDescent="0.3">
      <c r="A88" s="36" t="s">
        <v>11</v>
      </c>
      <c r="B88" s="262" t="s">
        <v>365</v>
      </c>
      <c r="C88" s="262"/>
      <c r="D88" s="262"/>
      <c r="E88" s="262"/>
      <c r="F88" s="262"/>
    </row>
    <row r="89" spans="1:6" x14ac:dyDescent="0.3">
      <c r="A89" s="37" t="s">
        <v>13</v>
      </c>
      <c r="B89" s="38" t="s">
        <v>14</v>
      </c>
      <c r="C89" s="38" t="s">
        <v>15</v>
      </c>
      <c r="D89" s="38" t="s">
        <v>16</v>
      </c>
      <c r="E89" s="38" t="s">
        <v>17</v>
      </c>
      <c r="F89" s="38" t="s">
        <v>18</v>
      </c>
    </row>
    <row r="90" spans="1:6" x14ac:dyDescent="0.3">
      <c r="A90" s="37" t="s">
        <v>19</v>
      </c>
      <c r="B90" s="197">
        <v>38000</v>
      </c>
      <c r="C90" s="199">
        <v>39000</v>
      </c>
      <c r="D90" s="197"/>
      <c r="E90" s="197"/>
      <c r="F90" s="197"/>
    </row>
    <row r="91" spans="1:6" x14ac:dyDescent="0.3">
      <c r="A91" s="37" t="s">
        <v>20</v>
      </c>
      <c r="B91" s="197">
        <v>40397</v>
      </c>
      <c r="C91" s="199"/>
      <c r="D91" s="197"/>
      <c r="E91" s="197"/>
      <c r="F91" s="197"/>
    </row>
    <row r="92" spans="1:6" ht="28.8" x14ac:dyDescent="0.3">
      <c r="A92" s="36" t="s">
        <v>11</v>
      </c>
      <c r="B92" s="262" t="s">
        <v>366</v>
      </c>
      <c r="C92" s="262"/>
      <c r="D92" s="262"/>
      <c r="E92" s="262"/>
      <c r="F92" s="262"/>
    </row>
    <row r="93" spans="1:6" x14ac:dyDescent="0.3">
      <c r="A93" s="37" t="s">
        <v>13</v>
      </c>
      <c r="B93" s="38" t="s">
        <v>14</v>
      </c>
      <c r="C93" s="38" t="s">
        <v>15</v>
      </c>
      <c r="D93" s="38" t="s">
        <v>16</v>
      </c>
      <c r="E93" s="38" t="s">
        <v>17</v>
      </c>
      <c r="F93" s="38" t="s">
        <v>18</v>
      </c>
    </row>
    <row r="94" spans="1:6" x14ac:dyDescent="0.3">
      <c r="A94" s="37" t="s">
        <v>19</v>
      </c>
      <c r="B94" s="38">
        <v>50</v>
      </c>
      <c r="C94" s="38">
        <v>50</v>
      </c>
      <c r="D94" s="38"/>
      <c r="E94" s="38"/>
      <c r="F94" s="38"/>
    </row>
    <row r="95" spans="1:6" x14ac:dyDescent="0.3">
      <c r="A95" s="37" t="s">
        <v>20</v>
      </c>
      <c r="B95" s="38">
        <v>47</v>
      </c>
      <c r="C95" s="38"/>
      <c r="D95" s="38"/>
      <c r="E95" s="38"/>
      <c r="F95" s="38"/>
    </row>
    <row r="96" spans="1:6" x14ac:dyDescent="0.3">
      <c r="A96" s="98"/>
    </row>
    <row r="97" spans="1:6" x14ac:dyDescent="0.3">
      <c r="A97" s="21" t="s">
        <v>372</v>
      </c>
    </row>
    <row r="98" spans="1:6" ht="48.75" customHeight="1" x14ac:dyDescent="0.3">
      <c r="A98" s="265" t="s">
        <v>525</v>
      </c>
      <c r="B98" s="308"/>
      <c r="C98" s="308"/>
      <c r="D98" s="308"/>
      <c r="E98" s="308"/>
      <c r="F98" s="308"/>
    </row>
    <row r="99" spans="1:6" ht="42.75" customHeight="1" x14ac:dyDescent="0.3">
      <c r="A99" s="265" t="s">
        <v>367</v>
      </c>
      <c r="B99" s="265"/>
      <c r="C99" s="265"/>
      <c r="D99" s="265"/>
      <c r="E99" s="265"/>
      <c r="F99" s="265"/>
    </row>
    <row r="100" spans="1:6" x14ac:dyDescent="0.3">
      <c r="A100" s="98"/>
    </row>
    <row r="101" spans="1:6" x14ac:dyDescent="0.3">
      <c r="A101" s="40" t="s">
        <v>368</v>
      </c>
    </row>
    <row r="102" spans="1:6" x14ac:dyDescent="0.3">
      <c r="A102" s="20" t="s">
        <v>385</v>
      </c>
    </row>
    <row r="103" spans="1:6" x14ac:dyDescent="0.3">
      <c r="A103" s="98"/>
    </row>
    <row r="104" spans="1:6" ht="28.8" x14ac:dyDescent="0.3">
      <c r="A104" s="39" t="s">
        <v>1</v>
      </c>
      <c r="B104" s="220" t="s">
        <v>583</v>
      </c>
      <c r="C104" s="221" t="s">
        <v>584</v>
      </c>
      <c r="D104" s="220" t="s">
        <v>579</v>
      </c>
      <c r="E104" s="220" t="s">
        <v>581</v>
      </c>
      <c r="F104" s="220" t="s">
        <v>582</v>
      </c>
    </row>
    <row r="105" spans="1:6" x14ac:dyDescent="0.3">
      <c r="A105" s="106"/>
      <c r="B105" s="199">
        <f>rozpočet!Q72</f>
        <v>25000</v>
      </c>
      <c r="C105" s="199">
        <f>rozpočet!R72</f>
        <v>25000</v>
      </c>
      <c r="D105" s="226">
        <f>rozpočet!S72</f>
        <v>25000</v>
      </c>
      <c r="E105" s="199">
        <f>rozpočet!T72</f>
        <v>25000</v>
      </c>
      <c r="F105" s="199">
        <f>rozpočet!U72</f>
        <v>25000</v>
      </c>
    </row>
    <row r="106" spans="1:6" x14ac:dyDescent="0.3">
      <c r="A106" s="98"/>
    </row>
    <row r="107" spans="1:6" x14ac:dyDescent="0.3">
      <c r="A107" s="263" t="s">
        <v>8</v>
      </c>
      <c r="B107" s="263"/>
      <c r="C107" s="263"/>
      <c r="D107" s="263"/>
      <c r="E107" s="263"/>
      <c r="F107" s="263"/>
    </row>
    <row r="108" spans="1:6" x14ac:dyDescent="0.3">
      <c r="A108" s="35" t="s">
        <v>9</v>
      </c>
      <c r="B108" s="264" t="s">
        <v>369</v>
      </c>
      <c r="C108" s="264"/>
      <c r="D108" s="264"/>
      <c r="E108" s="264"/>
      <c r="F108" s="264"/>
    </row>
    <row r="109" spans="1:6" ht="28.8" x14ac:dyDescent="0.3">
      <c r="A109" s="36" t="s">
        <v>11</v>
      </c>
      <c r="B109" s="262" t="s">
        <v>370</v>
      </c>
      <c r="C109" s="262"/>
      <c r="D109" s="262"/>
      <c r="E109" s="262"/>
      <c r="F109" s="262"/>
    </row>
    <row r="110" spans="1:6" x14ac:dyDescent="0.3">
      <c r="A110" s="37" t="s">
        <v>13</v>
      </c>
      <c r="B110" s="38" t="s">
        <v>14</v>
      </c>
      <c r="C110" s="38" t="s">
        <v>15</v>
      </c>
      <c r="D110" s="38" t="s">
        <v>16</v>
      </c>
      <c r="E110" s="38" t="s">
        <v>17</v>
      </c>
      <c r="F110" s="38" t="s">
        <v>18</v>
      </c>
    </row>
    <row r="111" spans="1:6" x14ac:dyDescent="0.3">
      <c r="A111" s="37" t="s">
        <v>19</v>
      </c>
      <c r="B111" s="38">
        <v>6</v>
      </c>
      <c r="C111" s="38">
        <v>6</v>
      </c>
      <c r="D111" s="38">
        <v>10</v>
      </c>
      <c r="E111" s="38">
        <v>6</v>
      </c>
      <c r="F111" s="38">
        <v>10</v>
      </c>
    </row>
    <row r="112" spans="1:6" x14ac:dyDescent="0.3">
      <c r="A112" s="37" t="s">
        <v>20</v>
      </c>
      <c r="B112" s="38">
        <v>7</v>
      </c>
      <c r="C112" s="38"/>
      <c r="D112" s="38"/>
      <c r="E112" s="38"/>
      <c r="F112" s="38"/>
    </row>
    <row r="113" spans="1:6" ht="28.8" x14ac:dyDescent="0.3">
      <c r="A113" s="36" t="s">
        <v>11</v>
      </c>
      <c r="B113" s="262" t="s">
        <v>371</v>
      </c>
      <c r="C113" s="262"/>
      <c r="D113" s="262"/>
      <c r="E113" s="262"/>
      <c r="F113" s="262"/>
    </row>
    <row r="114" spans="1:6" x14ac:dyDescent="0.3">
      <c r="A114" s="37" t="s">
        <v>13</v>
      </c>
      <c r="B114" s="38" t="s">
        <v>14</v>
      </c>
      <c r="C114" s="38" t="s">
        <v>15</v>
      </c>
      <c r="D114" s="38" t="s">
        <v>16</v>
      </c>
      <c r="E114" s="38" t="s">
        <v>17</v>
      </c>
      <c r="F114" s="38" t="s">
        <v>18</v>
      </c>
    </row>
    <row r="115" spans="1:6" x14ac:dyDescent="0.3">
      <c r="A115" s="37" t="s">
        <v>19</v>
      </c>
      <c r="B115" s="197">
        <v>2000</v>
      </c>
      <c r="C115" s="199">
        <v>2000</v>
      </c>
      <c r="D115" s="197">
        <v>2000</v>
      </c>
      <c r="E115" s="197">
        <v>1500</v>
      </c>
      <c r="F115" s="197">
        <v>2000</v>
      </c>
    </row>
    <row r="116" spans="1:6" x14ac:dyDescent="0.3">
      <c r="A116" s="37" t="s">
        <v>20</v>
      </c>
      <c r="B116" s="197">
        <v>1341</v>
      </c>
      <c r="C116" s="199"/>
      <c r="D116" s="197"/>
      <c r="E116" s="197"/>
      <c r="F116" s="197"/>
    </row>
    <row r="117" spans="1:6" x14ac:dyDescent="0.3">
      <c r="A117" s="98"/>
    </row>
    <row r="118" spans="1:6" x14ac:dyDescent="0.3">
      <c r="A118" s="21" t="s">
        <v>372</v>
      </c>
    </row>
    <row r="119" spans="1:6" ht="58.5" customHeight="1" x14ac:dyDescent="0.3">
      <c r="A119" s="294" t="s">
        <v>373</v>
      </c>
      <c r="B119" s="294"/>
      <c r="C119" s="294"/>
      <c r="D119" s="294"/>
      <c r="E119" s="294"/>
      <c r="F119" s="294"/>
    </row>
    <row r="120" spans="1:6" x14ac:dyDescent="0.3">
      <c r="A120" s="40"/>
    </row>
    <row r="121" spans="1:6" x14ac:dyDescent="0.3">
      <c r="A121" s="40"/>
    </row>
    <row r="122" spans="1:6" x14ac:dyDescent="0.3">
      <c r="A122" s="40" t="s">
        <v>374</v>
      </c>
    </row>
    <row r="123" spans="1:6" x14ac:dyDescent="0.3">
      <c r="A123" s="20" t="s">
        <v>385</v>
      </c>
    </row>
    <row r="124" spans="1:6" x14ac:dyDescent="0.3">
      <c r="A124" s="98"/>
    </row>
    <row r="125" spans="1:6" ht="28.8" x14ac:dyDescent="0.3">
      <c r="A125" s="39" t="s">
        <v>1</v>
      </c>
      <c r="B125" s="220" t="s">
        <v>583</v>
      </c>
      <c r="C125" s="221" t="s">
        <v>584</v>
      </c>
      <c r="D125" s="220" t="s">
        <v>579</v>
      </c>
      <c r="E125" s="220" t="s">
        <v>581</v>
      </c>
      <c r="F125" s="220" t="s">
        <v>582</v>
      </c>
    </row>
    <row r="126" spans="1:6" x14ac:dyDescent="0.3">
      <c r="A126" s="106"/>
      <c r="B126" s="199">
        <f>rozpočet!Q73</f>
        <v>105000</v>
      </c>
      <c r="C126" s="199">
        <f>rozpočet!R73</f>
        <v>105000</v>
      </c>
      <c r="D126" s="226">
        <f>rozpočet!S73</f>
        <v>94760</v>
      </c>
      <c r="E126" s="199">
        <f>rozpočet!T73</f>
        <v>105000</v>
      </c>
      <c r="F126" s="199">
        <f>rozpočet!U73</f>
        <v>105000</v>
      </c>
    </row>
    <row r="127" spans="1:6" x14ac:dyDescent="0.3">
      <c r="A127" s="98"/>
    </row>
    <row r="128" spans="1:6" x14ac:dyDescent="0.3">
      <c r="A128" s="263" t="s">
        <v>8</v>
      </c>
      <c r="B128" s="263"/>
      <c r="C128" s="263"/>
      <c r="D128" s="263"/>
      <c r="E128" s="263"/>
      <c r="F128" s="263"/>
    </row>
    <row r="129" spans="1:6" ht="31.5" customHeight="1" x14ac:dyDescent="0.3">
      <c r="A129" s="35" t="s">
        <v>9</v>
      </c>
      <c r="B129" s="264" t="s">
        <v>375</v>
      </c>
      <c r="C129" s="264"/>
      <c r="D129" s="264"/>
      <c r="E129" s="264"/>
      <c r="F129" s="264"/>
    </row>
    <row r="130" spans="1:6" ht="28.8" x14ac:dyDescent="0.3">
      <c r="A130" s="36" t="s">
        <v>11</v>
      </c>
      <c r="B130" s="262" t="s">
        <v>376</v>
      </c>
      <c r="C130" s="262"/>
      <c r="D130" s="262"/>
      <c r="E130" s="262"/>
      <c r="F130" s="262"/>
    </row>
    <row r="131" spans="1:6" x14ac:dyDescent="0.3">
      <c r="A131" s="37" t="s">
        <v>13</v>
      </c>
      <c r="B131" s="38" t="s">
        <v>14</v>
      </c>
      <c r="C131" s="38" t="s">
        <v>15</v>
      </c>
      <c r="D131" s="38" t="s">
        <v>16</v>
      </c>
      <c r="E131" s="38" t="s">
        <v>17</v>
      </c>
      <c r="F131" s="38" t="s">
        <v>18</v>
      </c>
    </row>
    <row r="132" spans="1:6" x14ac:dyDescent="0.3">
      <c r="A132" s="37" t="s">
        <v>19</v>
      </c>
      <c r="B132" s="38">
        <v>30</v>
      </c>
      <c r="C132" s="38">
        <v>30</v>
      </c>
      <c r="D132" s="38">
        <v>25</v>
      </c>
      <c r="E132" s="38">
        <v>25</v>
      </c>
      <c r="F132" s="38">
        <v>25</v>
      </c>
    </row>
    <row r="133" spans="1:6" x14ac:dyDescent="0.3">
      <c r="A133" s="37" t="s">
        <v>20</v>
      </c>
      <c r="B133" s="38">
        <v>23</v>
      </c>
      <c r="C133" s="38"/>
      <c r="D133" s="38"/>
      <c r="E133" s="38"/>
      <c r="F133" s="38"/>
    </row>
    <row r="134" spans="1:6" ht="28.8" x14ac:dyDescent="0.3">
      <c r="A134" s="36" t="s">
        <v>11</v>
      </c>
      <c r="B134" s="262" t="s">
        <v>377</v>
      </c>
      <c r="C134" s="262"/>
      <c r="D134" s="262"/>
      <c r="E134" s="262"/>
      <c r="F134" s="262"/>
    </row>
    <row r="135" spans="1:6" x14ac:dyDescent="0.3">
      <c r="A135" s="37" t="s">
        <v>13</v>
      </c>
      <c r="B135" s="38" t="s">
        <v>14</v>
      </c>
      <c r="C135" s="38" t="s">
        <v>15</v>
      </c>
      <c r="D135" s="38" t="s">
        <v>16</v>
      </c>
      <c r="E135" s="38" t="s">
        <v>17</v>
      </c>
      <c r="F135" s="38" t="s">
        <v>18</v>
      </c>
    </row>
    <row r="136" spans="1:6" x14ac:dyDescent="0.3">
      <c r="A136" s="37" t="s">
        <v>19</v>
      </c>
      <c r="B136" s="38">
        <v>40</v>
      </c>
      <c r="C136" s="38">
        <v>40</v>
      </c>
      <c r="D136" s="38">
        <v>40</v>
      </c>
      <c r="E136" s="38">
        <v>40</v>
      </c>
      <c r="F136" s="38">
        <v>40</v>
      </c>
    </row>
    <row r="137" spans="1:6" x14ac:dyDescent="0.3">
      <c r="A137" s="37" t="s">
        <v>20</v>
      </c>
      <c r="B137" s="38">
        <v>33</v>
      </c>
      <c r="C137" s="38"/>
      <c r="D137" s="38"/>
      <c r="E137" s="38"/>
      <c r="F137" s="38"/>
    </row>
    <row r="138" spans="1:6" ht="28.8" x14ac:dyDescent="0.3">
      <c r="A138" s="36" t="s">
        <v>11</v>
      </c>
      <c r="B138" s="262" t="s">
        <v>378</v>
      </c>
      <c r="C138" s="262"/>
      <c r="D138" s="262"/>
      <c r="E138" s="262"/>
      <c r="F138" s="262"/>
    </row>
    <row r="139" spans="1:6" x14ac:dyDescent="0.3">
      <c r="A139" s="37" t="s">
        <v>13</v>
      </c>
      <c r="B139" s="38" t="s">
        <v>14</v>
      </c>
      <c r="C139" s="38" t="s">
        <v>15</v>
      </c>
      <c r="D139" s="38" t="s">
        <v>16</v>
      </c>
      <c r="E139" s="38" t="s">
        <v>17</v>
      </c>
      <c r="F139" s="38" t="s">
        <v>18</v>
      </c>
    </row>
    <row r="140" spans="1:6" x14ac:dyDescent="0.3">
      <c r="A140" s="37" t="s">
        <v>19</v>
      </c>
      <c r="B140" s="38">
        <v>230</v>
      </c>
      <c r="C140" s="38">
        <v>230</v>
      </c>
      <c r="D140" s="38">
        <v>230</v>
      </c>
      <c r="E140" s="38">
        <v>200</v>
      </c>
      <c r="F140" s="38">
        <v>210</v>
      </c>
    </row>
    <row r="141" spans="1:6" x14ac:dyDescent="0.3">
      <c r="A141" s="37" t="s">
        <v>20</v>
      </c>
      <c r="B141" s="38">
        <v>165</v>
      </c>
      <c r="C141" s="38"/>
      <c r="D141" s="38"/>
      <c r="E141" s="38"/>
      <c r="F141" s="38"/>
    </row>
    <row r="142" spans="1:6" ht="28.8" x14ac:dyDescent="0.3">
      <c r="A142" s="36" t="s">
        <v>11</v>
      </c>
      <c r="B142" s="262" t="s">
        <v>379</v>
      </c>
      <c r="C142" s="262"/>
      <c r="D142" s="262"/>
      <c r="E142" s="262"/>
      <c r="F142" s="262"/>
    </row>
    <row r="143" spans="1:6" x14ac:dyDescent="0.3">
      <c r="A143" s="37" t="s">
        <v>13</v>
      </c>
      <c r="B143" s="38" t="s">
        <v>14</v>
      </c>
      <c r="C143" s="38" t="s">
        <v>15</v>
      </c>
      <c r="D143" s="38" t="s">
        <v>16</v>
      </c>
      <c r="E143" s="38" t="s">
        <v>17</v>
      </c>
      <c r="F143" s="38" t="s">
        <v>18</v>
      </c>
    </row>
    <row r="144" spans="1:6" x14ac:dyDescent="0.3">
      <c r="A144" s="37" t="s">
        <v>19</v>
      </c>
      <c r="B144" s="38">
        <v>35</v>
      </c>
      <c r="C144" s="38">
        <v>35</v>
      </c>
      <c r="D144" s="38">
        <v>35</v>
      </c>
      <c r="E144" s="38">
        <v>35</v>
      </c>
      <c r="F144" s="38">
        <v>35</v>
      </c>
    </row>
    <row r="145" spans="1:6" x14ac:dyDescent="0.3">
      <c r="A145" s="37" t="s">
        <v>20</v>
      </c>
      <c r="B145" s="38">
        <v>48</v>
      </c>
      <c r="C145" s="38"/>
      <c r="D145" s="38"/>
      <c r="E145" s="38"/>
      <c r="F145" s="38"/>
    </row>
    <row r="146" spans="1:6" x14ac:dyDescent="0.3">
      <c r="A146" s="98"/>
    </row>
    <row r="147" spans="1:6" x14ac:dyDescent="0.3">
      <c r="A147" s="98"/>
    </row>
    <row r="148" spans="1:6" ht="34.5" customHeight="1" x14ac:dyDescent="0.3">
      <c r="A148" s="308" t="s">
        <v>390</v>
      </c>
      <c r="B148" s="308"/>
      <c r="C148" s="308"/>
      <c r="D148" s="308"/>
      <c r="E148" s="308"/>
      <c r="F148" s="308"/>
    </row>
    <row r="149" spans="1:6" ht="41.25" customHeight="1" x14ac:dyDescent="0.3">
      <c r="A149" s="265" t="s">
        <v>380</v>
      </c>
      <c r="B149" s="265"/>
      <c r="C149" s="265"/>
      <c r="D149" s="265"/>
      <c r="E149" s="265"/>
      <c r="F149" s="265"/>
    </row>
    <row r="150" spans="1:6" x14ac:dyDescent="0.3">
      <c r="A150" s="265" t="s">
        <v>381</v>
      </c>
      <c r="B150" s="265"/>
      <c r="C150" s="265"/>
      <c r="D150" s="265"/>
      <c r="E150" s="265"/>
      <c r="F150" s="265"/>
    </row>
    <row r="151" spans="1:6" x14ac:dyDescent="0.3">
      <c r="A151" s="20"/>
    </row>
    <row r="152" spans="1:6" x14ac:dyDescent="0.3">
      <c r="A152" s="20"/>
    </row>
    <row r="153" spans="1:6" x14ac:dyDescent="0.3">
      <c r="A153" s="98"/>
    </row>
    <row r="154" spans="1:6" x14ac:dyDescent="0.3">
      <c r="A154" s="21" t="s">
        <v>524</v>
      </c>
    </row>
    <row r="155" spans="1:6" x14ac:dyDescent="0.3">
      <c r="A155" s="20" t="s">
        <v>385</v>
      </c>
    </row>
    <row r="156" spans="1:6" x14ac:dyDescent="0.3">
      <c r="A156" s="20"/>
    </row>
    <row r="157" spans="1:6" ht="28.8" x14ac:dyDescent="0.3">
      <c r="A157" s="39" t="s">
        <v>1</v>
      </c>
      <c r="B157" s="220" t="s">
        <v>583</v>
      </c>
      <c r="C157" s="221" t="s">
        <v>584</v>
      </c>
      <c r="D157" s="220" t="s">
        <v>579</v>
      </c>
      <c r="E157" s="220" t="s">
        <v>581</v>
      </c>
      <c r="F157" s="220" t="s">
        <v>582</v>
      </c>
    </row>
    <row r="158" spans="1:6" x14ac:dyDescent="0.3">
      <c r="A158" s="106"/>
      <c r="B158" s="199">
        <f>rozpočet!Q74</f>
        <v>38000</v>
      </c>
      <c r="C158" s="199">
        <f>rozpočet!R74</f>
        <v>125265</v>
      </c>
      <c r="D158" s="226">
        <f>rozpočet!S74</f>
        <v>109414.53</v>
      </c>
      <c r="E158" s="199">
        <f>rozpočet!T74</f>
        <v>22000</v>
      </c>
      <c r="F158" s="199">
        <f>rozpočet!U74</f>
        <v>22000</v>
      </c>
    </row>
    <row r="159" spans="1:6" x14ac:dyDescent="0.3">
      <c r="A159" s="20"/>
    </row>
    <row r="160" spans="1:6" x14ac:dyDescent="0.3">
      <c r="A160" s="20"/>
    </row>
    <row r="161" spans="1:6" x14ac:dyDescent="0.3">
      <c r="A161" s="263" t="s">
        <v>8</v>
      </c>
      <c r="B161" s="263"/>
      <c r="C161" s="263"/>
      <c r="D161" s="263"/>
      <c r="E161" s="263"/>
      <c r="F161" s="263"/>
    </row>
    <row r="162" spans="1:6" ht="31.5" customHeight="1" x14ac:dyDescent="0.3">
      <c r="A162" s="35" t="s">
        <v>9</v>
      </c>
      <c r="B162" s="264" t="s">
        <v>382</v>
      </c>
      <c r="C162" s="264"/>
      <c r="D162" s="264"/>
      <c r="E162" s="264"/>
      <c r="F162" s="264"/>
    </row>
    <row r="163" spans="1:6" ht="28.8" x14ac:dyDescent="0.3">
      <c r="A163" s="36" t="s">
        <v>11</v>
      </c>
      <c r="B163" s="262" t="s">
        <v>360</v>
      </c>
      <c r="C163" s="262"/>
      <c r="D163" s="262"/>
      <c r="E163" s="262"/>
      <c r="F163" s="262"/>
    </row>
    <row r="164" spans="1:6" x14ac:dyDescent="0.3">
      <c r="A164" s="37" t="s">
        <v>13</v>
      </c>
      <c r="B164" s="38" t="s">
        <v>14</v>
      </c>
      <c r="C164" s="38" t="s">
        <v>15</v>
      </c>
      <c r="D164" s="38" t="s">
        <v>16</v>
      </c>
      <c r="E164" s="38" t="s">
        <v>17</v>
      </c>
      <c r="F164" s="38" t="s">
        <v>18</v>
      </c>
    </row>
    <row r="165" spans="1:6" x14ac:dyDescent="0.3">
      <c r="A165" s="37" t="s">
        <v>19</v>
      </c>
      <c r="B165" s="38">
        <v>4</v>
      </c>
      <c r="C165" s="38">
        <v>4</v>
      </c>
      <c r="D165" s="38"/>
      <c r="E165" s="38"/>
      <c r="F165" s="38"/>
    </row>
    <row r="166" spans="1:6" x14ac:dyDescent="0.3">
      <c r="A166" s="37" t="s">
        <v>20</v>
      </c>
      <c r="B166" s="38">
        <v>4</v>
      </c>
      <c r="C166" s="38"/>
      <c r="D166" s="38"/>
      <c r="E166" s="38"/>
      <c r="F166" s="38"/>
    </row>
    <row r="167" spans="1:6" x14ac:dyDescent="0.3">
      <c r="A167" s="20"/>
    </row>
    <row r="168" spans="1:6" x14ac:dyDescent="0.3">
      <c r="A168" s="20"/>
    </row>
    <row r="169" spans="1:6" x14ac:dyDescent="0.3">
      <c r="A169" s="21" t="s">
        <v>2</v>
      </c>
    </row>
    <row r="170" spans="1:6" ht="78.75" customHeight="1" x14ac:dyDescent="0.3">
      <c r="A170" s="265" t="s">
        <v>383</v>
      </c>
      <c r="B170" s="265"/>
      <c r="C170" s="265"/>
      <c r="D170" s="265"/>
      <c r="E170" s="265"/>
      <c r="F170" s="265"/>
    </row>
    <row r="172" spans="1:6" x14ac:dyDescent="0.3">
      <c r="A172" s="5" t="s">
        <v>412</v>
      </c>
    </row>
    <row r="175" spans="1:6" ht="28.8" x14ac:dyDescent="0.3">
      <c r="A175" s="39" t="s">
        <v>1</v>
      </c>
      <c r="B175" s="220" t="s">
        <v>583</v>
      </c>
      <c r="C175" s="221" t="s">
        <v>584</v>
      </c>
      <c r="D175" s="220" t="s">
        <v>579</v>
      </c>
      <c r="E175" s="220" t="s">
        <v>581</v>
      </c>
      <c r="F175" s="220" t="s">
        <v>582</v>
      </c>
    </row>
    <row r="176" spans="1:6" x14ac:dyDescent="0.3">
      <c r="A176" s="106"/>
      <c r="B176" s="197">
        <f>rozpočet!Q75</f>
        <v>30000</v>
      </c>
      <c r="C176" s="197">
        <f>rozpočet!R75</f>
        <v>110145</v>
      </c>
      <c r="D176" s="224">
        <f>rozpočet!S75</f>
        <v>95414.53</v>
      </c>
      <c r="E176" s="197">
        <f>rozpočet!T75</f>
        <v>15000</v>
      </c>
      <c r="F176" s="197">
        <f>rozpočet!U75</f>
        <v>15000</v>
      </c>
    </row>
    <row r="178" spans="1:6" x14ac:dyDescent="0.3">
      <c r="A178" s="263" t="s">
        <v>8</v>
      </c>
      <c r="B178" s="263"/>
      <c r="C178" s="263"/>
      <c r="D178" s="263"/>
      <c r="E178" s="263"/>
      <c r="F178" s="263"/>
    </row>
    <row r="179" spans="1:6" x14ac:dyDescent="0.3">
      <c r="A179" s="35" t="s">
        <v>9</v>
      </c>
      <c r="B179" s="264" t="s">
        <v>553</v>
      </c>
      <c r="C179" s="264"/>
      <c r="D179" s="264"/>
      <c r="E179" s="264"/>
      <c r="F179" s="264"/>
    </row>
    <row r="180" spans="1:6" ht="28.8" x14ac:dyDescent="0.3">
      <c r="A180" s="36" t="s">
        <v>11</v>
      </c>
      <c r="B180" s="262" t="s">
        <v>554</v>
      </c>
      <c r="C180" s="262"/>
      <c r="D180" s="262"/>
      <c r="E180" s="262"/>
      <c r="F180" s="262"/>
    </row>
    <row r="181" spans="1:6" x14ac:dyDescent="0.3">
      <c r="A181" s="37" t="s">
        <v>13</v>
      </c>
      <c r="B181" s="38" t="s">
        <v>14</v>
      </c>
      <c r="C181" s="38" t="s">
        <v>15</v>
      </c>
      <c r="D181" s="38" t="s">
        <v>16</v>
      </c>
      <c r="E181" s="38" t="s">
        <v>17</v>
      </c>
      <c r="F181" s="38" t="s">
        <v>18</v>
      </c>
    </row>
    <row r="182" spans="1:6" x14ac:dyDescent="0.3">
      <c r="A182" s="37" t="s">
        <v>19</v>
      </c>
      <c r="B182" s="38" t="s">
        <v>95</v>
      </c>
      <c r="C182" s="38" t="s">
        <v>95</v>
      </c>
      <c r="D182" s="38" t="s">
        <v>95</v>
      </c>
      <c r="E182" s="38" t="s">
        <v>95</v>
      </c>
      <c r="F182" s="38" t="s">
        <v>95</v>
      </c>
    </row>
    <row r="183" spans="1:6" x14ac:dyDescent="0.3">
      <c r="A183" s="37" t="s">
        <v>20</v>
      </c>
      <c r="B183" s="38" t="s">
        <v>95</v>
      </c>
      <c r="C183" s="38"/>
      <c r="D183" s="38"/>
      <c r="E183" s="38"/>
      <c r="F183" s="38"/>
    </row>
    <row r="185" spans="1:6" x14ac:dyDescent="0.3">
      <c r="A185" s="20" t="s">
        <v>2</v>
      </c>
    </row>
    <row r="186" spans="1:6" ht="53.25" customHeight="1" x14ac:dyDescent="0.3">
      <c r="A186" s="255" t="s">
        <v>555</v>
      </c>
      <c r="B186" s="307"/>
      <c r="C186" s="307"/>
      <c r="D186" s="307"/>
      <c r="E186" s="307"/>
      <c r="F186" s="307"/>
    </row>
    <row r="191" spans="1:6" x14ac:dyDescent="0.3">
      <c r="A191" s="5" t="s">
        <v>413</v>
      </c>
    </row>
    <row r="194" spans="1:6" ht="28.8" x14ac:dyDescent="0.3">
      <c r="A194" s="39" t="s">
        <v>1</v>
      </c>
      <c r="B194" s="220" t="s">
        <v>583</v>
      </c>
      <c r="C194" s="221" t="s">
        <v>584</v>
      </c>
      <c r="D194" s="220" t="s">
        <v>579</v>
      </c>
      <c r="E194" s="220" t="s">
        <v>581</v>
      </c>
      <c r="F194" s="220" t="s">
        <v>582</v>
      </c>
    </row>
    <row r="195" spans="1:6" x14ac:dyDescent="0.3">
      <c r="A195" s="106"/>
      <c r="B195" s="197">
        <f>rozpočet!Q76</f>
        <v>4000</v>
      </c>
      <c r="C195" s="197">
        <f>rozpočet!R76</f>
        <v>11120</v>
      </c>
      <c r="D195" s="224">
        <f>rozpočet!S76</f>
        <v>10000</v>
      </c>
      <c r="E195" s="197">
        <f>rozpočet!T76</f>
        <v>7000</v>
      </c>
      <c r="F195" s="197">
        <f>rozpočet!U76</f>
        <v>7000</v>
      </c>
    </row>
    <row r="197" spans="1:6" x14ac:dyDescent="0.3">
      <c r="A197" s="263" t="s">
        <v>8</v>
      </c>
      <c r="B197" s="263"/>
      <c r="C197" s="263"/>
      <c r="D197" s="263"/>
      <c r="E197" s="263"/>
      <c r="F197" s="263"/>
    </row>
    <row r="198" spans="1:6" x14ac:dyDescent="0.3">
      <c r="A198" s="35" t="s">
        <v>9</v>
      </c>
      <c r="B198" s="264" t="s">
        <v>562</v>
      </c>
      <c r="C198" s="264"/>
      <c r="D198" s="264"/>
      <c r="E198" s="264"/>
      <c r="F198" s="264"/>
    </row>
    <row r="199" spans="1:6" ht="28.8" x14ac:dyDescent="0.3">
      <c r="A199" s="36" t="s">
        <v>11</v>
      </c>
      <c r="B199" s="262" t="s">
        <v>561</v>
      </c>
      <c r="C199" s="262"/>
      <c r="D199" s="262"/>
      <c r="E199" s="262"/>
      <c r="F199" s="262"/>
    </row>
    <row r="200" spans="1:6" x14ac:dyDescent="0.3">
      <c r="A200" s="37" t="s">
        <v>13</v>
      </c>
      <c r="B200" s="38" t="s">
        <v>14</v>
      </c>
      <c r="C200" s="38" t="s">
        <v>15</v>
      </c>
      <c r="D200" s="38" t="s">
        <v>16</v>
      </c>
      <c r="E200" s="38" t="s">
        <v>17</v>
      </c>
      <c r="F200" s="38" t="s">
        <v>18</v>
      </c>
    </row>
    <row r="201" spans="1:6" x14ac:dyDescent="0.3">
      <c r="A201" s="37" t="s">
        <v>19</v>
      </c>
      <c r="B201" s="38"/>
      <c r="C201" s="38">
        <v>5</v>
      </c>
      <c r="D201" s="38">
        <v>5</v>
      </c>
      <c r="E201" s="38">
        <v>5</v>
      </c>
      <c r="F201" s="38">
        <v>5</v>
      </c>
    </row>
    <row r="202" spans="1:6" x14ac:dyDescent="0.3">
      <c r="A202" s="37" t="s">
        <v>20</v>
      </c>
      <c r="B202" s="38"/>
      <c r="C202" s="38"/>
      <c r="D202" s="38"/>
      <c r="E202" s="38"/>
      <c r="F202" s="38"/>
    </row>
    <row r="204" spans="1:6" x14ac:dyDescent="0.3">
      <c r="A204" s="20" t="s">
        <v>2</v>
      </c>
    </row>
    <row r="205" spans="1:6" ht="28.5" customHeight="1" x14ac:dyDescent="0.3">
      <c r="A205" s="255" t="s">
        <v>563</v>
      </c>
      <c r="B205" s="307"/>
      <c r="C205" s="307"/>
      <c r="D205" s="307"/>
      <c r="E205" s="307"/>
      <c r="F205" s="307"/>
    </row>
    <row r="208" spans="1:6" x14ac:dyDescent="0.3">
      <c r="A208" s="5" t="s">
        <v>414</v>
      </c>
    </row>
    <row r="210" spans="1:6" ht="28.8" x14ac:dyDescent="0.3">
      <c r="A210" s="39" t="s">
        <v>1</v>
      </c>
      <c r="B210" s="220" t="s">
        <v>583</v>
      </c>
      <c r="C210" s="221" t="s">
        <v>584</v>
      </c>
      <c r="D210" s="220" t="s">
        <v>579</v>
      </c>
      <c r="E210" s="220" t="s">
        <v>581</v>
      </c>
      <c r="F210" s="220" t="s">
        <v>582</v>
      </c>
    </row>
    <row r="211" spans="1:6" x14ac:dyDescent="0.3">
      <c r="A211" s="106"/>
      <c r="B211" s="197">
        <f>rozpočet!Q77</f>
        <v>4000</v>
      </c>
      <c r="C211" s="197">
        <f>rozpočet!R77</f>
        <v>4000</v>
      </c>
      <c r="D211" s="224">
        <f>rozpočet!S77</f>
        <v>4000</v>
      </c>
      <c r="E211" s="197">
        <f>rozpočet!T77</f>
        <v>0</v>
      </c>
      <c r="F211" s="197">
        <f>rozpočet!U77</f>
        <v>0</v>
      </c>
    </row>
    <row r="213" spans="1:6" x14ac:dyDescent="0.3">
      <c r="A213" s="263" t="s">
        <v>8</v>
      </c>
      <c r="B213" s="263"/>
      <c r="C213" s="263"/>
      <c r="D213" s="263"/>
      <c r="E213" s="263"/>
      <c r="F213" s="263"/>
    </row>
    <row r="214" spans="1:6" x14ac:dyDescent="0.3">
      <c r="A214" s="35" t="s">
        <v>9</v>
      </c>
      <c r="B214" s="264" t="s">
        <v>546</v>
      </c>
      <c r="C214" s="264"/>
      <c r="D214" s="264"/>
      <c r="E214" s="264"/>
      <c r="F214" s="264"/>
    </row>
    <row r="215" spans="1:6" ht="28.8" x14ac:dyDescent="0.3">
      <c r="A215" s="36" t="s">
        <v>11</v>
      </c>
      <c r="B215" s="262" t="s">
        <v>547</v>
      </c>
      <c r="C215" s="262"/>
      <c r="D215" s="262"/>
      <c r="E215" s="262"/>
      <c r="F215" s="262"/>
    </row>
    <row r="216" spans="1:6" x14ac:dyDescent="0.3">
      <c r="A216" s="37" t="s">
        <v>13</v>
      </c>
      <c r="B216" s="38" t="s">
        <v>14</v>
      </c>
      <c r="C216" s="38" t="s">
        <v>15</v>
      </c>
      <c r="D216" s="38" t="s">
        <v>16</v>
      </c>
      <c r="E216" s="38" t="s">
        <v>17</v>
      </c>
      <c r="F216" s="38" t="s">
        <v>18</v>
      </c>
    </row>
    <row r="217" spans="1:6" x14ac:dyDescent="0.3">
      <c r="A217" s="37" t="s">
        <v>19</v>
      </c>
      <c r="B217" s="38" t="s">
        <v>549</v>
      </c>
      <c r="C217" s="38">
        <v>5</v>
      </c>
      <c r="D217" s="38" t="s">
        <v>549</v>
      </c>
      <c r="E217" s="38" t="s">
        <v>549</v>
      </c>
      <c r="F217" s="38" t="s">
        <v>549</v>
      </c>
    </row>
    <row r="218" spans="1:6" x14ac:dyDescent="0.3">
      <c r="A218" s="37" t="s">
        <v>20</v>
      </c>
      <c r="B218" s="38" t="s">
        <v>549</v>
      </c>
      <c r="C218" s="38"/>
      <c r="D218" s="38"/>
      <c r="E218" s="38"/>
      <c r="F218" s="38"/>
    </row>
    <row r="220" spans="1:6" ht="48" customHeight="1" x14ac:dyDescent="0.3">
      <c r="A220" s="265" t="s">
        <v>548</v>
      </c>
      <c r="B220" s="265"/>
      <c r="C220" s="265"/>
      <c r="D220" s="265"/>
      <c r="E220" s="265"/>
      <c r="F220" s="265"/>
    </row>
    <row r="223" spans="1:6" x14ac:dyDescent="0.3">
      <c r="A223" s="5" t="s">
        <v>415</v>
      </c>
    </row>
    <row r="225" spans="1:6" ht="28.8" x14ac:dyDescent="0.3">
      <c r="A225" s="39" t="s">
        <v>1</v>
      </c>
      <c r="B225" s="220" t="s">
        <v>583</v>
      </c>
      <c r="C225" s="221" t="s">
        <v>584</v>
      </c>
      <c r="D225" s="220" t="s">
        <v>579</v>
      </c>
      <c r="E225" s="220" t="s">
        <v>581</v>
      </c>
      <c r="F225" s="220" t="s">
        <v>582</v>
      </c>
    </row>
    <row r="226" spans="1:6" x14ac:dyDescent="0.3">
      <c r="A226" s="106"/>
      <c r="B226" s="199">
        <f>rozpočet!Q78</f>
        <v>12770</v>
      </c>
      <c r="C226" s="199">
        <f>rozpočet!R78</f>
        <v>16000</v>
      </c>
      <c r="D226" s="226">
        <f>rozpočet!S78</f>
        <v>16000</v>
      </c>
      <c r="E226" s="199">
        <f>rozpočet!T78</f>
        <v>11000</v>
      </c>
      <c r="F226" s="199">
        <f>rozpočet!U78</f>
        <v>26000</v>
      </c>
    </row>
    <row r="228" spans="1:6" x14ac:dyDescent="0.3">
      <c r="A228" s="5" t="s">
        <v>416</v>
      </c>
    </row>
    <row r="230" spans="1:6" x14ac:dyDescent="0.3">
      <c r="A230" s="39" t="s">
        <v>1</v>
      </c>
      <c r="B230" s="182">
        <v>2022</v>
      </c>
      <c r="C230" s="183" t="s">
        <v>576</v>
      </c>
      <c r="D230" s="182">
        <v>2024</v>
      </c>
      <c r="E230" s="182">
        <v>2025</v>
      </c>
      <c r="F230" s="182">
        <v>2026</v>
      </c>
    </row>
    <row r="231" spans="1:6" x14ac:dyDescent="0.3">
      <c r="A231" s="106"/>
      <c r="B231" s="107">
        <f>rozpočet!L79</f>
        <v>0</v>
      </c>
      <c r="C231" s="107">
        <f>rozpočet!M79</f>
        <v>9000</v>
      </c>
      <c r="D231" s="107">
        <f>rozpočet!N79</f>
        <v>0</v>
      </c>
      <c r="E231" s="107">
        <f>rozpočet!O79</f>
        <v>0</v>
      </c>
      <c r="F231" s="107">
        <f>rozpočet!P79</f>
        <v>6000</v>
      </c>
    </row>
    <row r="233" spans="1:6" x14ac:dyDescent="0.3">
      <c r="A233" s="263" t="s">
        <v>8</v>
      </c>
      <c r="B233" s="263"/>
      <c r="C233" s="263"/>
      <c r="D233" s="263"/>
      <c r="E233" s="263"/>
      <c r="F233" s="263"/>
    </row>
    <row r="234" spans="1:6" x14ac:dyDescent="0.3">
      <c r="A234" s="35" t="s">
        <v>9</v>
      </c>
      <c r="B234" s="264" t="s">
        <v>550</v>
      </c>
      <c r="C234" s="264"/>
      <c r="D234" s="264"/>
      <c r="E234" s="264"/>
      <c r="F234" s="264"/>
    </row>
    <row r="235" spans="1:6" ht="28.8" x14ac:dyDescent="0.3">
      <c r="A235" s="36" t="s">
        <v>11</v>
      </c>
      <c r="B235" s="262" t="s">
        <v>551</v>
      </c>
      <c r="C235" s="262"/>
      <c r="D235" s="262"/>
      <c r="E235" s="262"/>
      <c r="F235" s="262"/>
    </row>
    <row r="236" spans="1:6" x14ac:dyDescent="0.3">
      <c r="A236" s="37" t="s">
        <v>13</v>
      </c>
      <c r="B236" s="38" t="s">
        <v>14</v>
      </c>
      <c r="C236" s="38" t="s">
        <v>15</v>
      </c>
      <c r="D236" s="38" t="s">
        <v>16</v>
      </c>
      <c r="E236" s="38" t="s">
        <v>17</v>
      </c>
      <c r="F236" s="38" t="s">
        <v>18</v>
      </c>
    </row>
    <row r="237" spans="1:6" x14ac:dyDescent="0.3">
      <c r="A237" s="37" t="s">
        <v>19</v>
      </c>
      <c r="B237" s="38" t="s">
        <v>95</v>
      </c>
      <c r="C237" s="38" t="s">
        <v>95</v>
      </c>
      <c r="D237" s="38" t="s">
        <v>95</v>
      </c>
      <c r="E237" s="38" t="s">
        <v>95</v>
      </c>
      <c r="F237" s="38" t="s">
        <v>95</v>
      </c>
    </row>
    <row r="238" spans="1:6" x14ac:dyDescent="0.3">
      <c r="A238" s="37" t="s">
        <v>20</v>
      </c>
      <c r="B238" s="38" t="s">
        <v>95</v>
      </c>
      <c r="C238" s="38"/>
      <c r="D238" s="38"/>
      <c r="E238" s="38"/>
      <c r="F238" s="38"/>
    </row>
    <row r="240" spans="1:6" x14ac:dyDescent="0.3">
      <c r="A240" s="20" t="s">
        <v>552</v>
      </c>
    </row>
    <row r="242" spans="1:6" x14ac:dyDescent="0.3">
      <c r="A242" s="5" t="s">
        <v>417</v>
      </c>
    </row>
    <row r="245" spans="1:6" ht="28.8" x14ac:dyDescent="0.3">
      <c r="A245" s="39" t="s">
        <v>1</v>
      </c>
      <c r="B245" s="220" t="s">
        <v>583</v>
      </c>
      <c r="C245" s="221" t="s">
        <v>584</v>
      </c>
      <c r="D245" s="220" t="s">
        <v>579</v>
      </c>
      <c r="E245" s="220" t="s">
        <v>581</v>
      </c>
      <c r="F245" s="220" t="s">
        <v>582</v>
      </c>
    </row>
    <row r="246" spans="1:6" x14ac:dyDescent="0.3">
      <c r="A246" s="106"/>
      <c r="B246" s="197">
        <f>rozpočet!Q80</f>
        <v>7770</v>
      </c>
      <c r="C246" s="197">
        <f>rozpočet!R80</f>
        <v>4000</v>
      </c>
      <c r="D246" s="224">
        <f>rozpočet!S80</f>
        <v>4000</v>
      </c>
      <c r="E246" s="197">
        <f>rozpočet!T80</f>
        <v>7000</v>
      </c>
      <c r="F246" s="197">
        <f>rozpočet!U80</f>
        <v>12000</v>
      </c>
    </row>
    <row r="248" spans="1:6" x14ac:dyDescent="0.3">
      <c r="A248" s="263" t="s">
        <v>8</v>
      </c>
      <c r="B248" s="263"/>
      <c r="C248" s="263"/>
      <c r="D248" s="263"/>
      <c r="E248" s="263"/>
      <c r="F248" s="263"/>
    </row>
    <row r="249" spans="1:6" ht="36.6" customHeight="1" x14ac:dyDescent="0.3">
      <c r="A249" s="62" t="s">
        <v>9</v>
      </c>
      <c r="B249" s="264" t="s">
        <v>557</v>
      </c>
      <c r="C249" s="264"/>
      <c r="D249" s="264"/>
      <c r="E249" s="264"/>
      <c r="F249" s="264"/>
    </row>
    <row r="250" spans="1:6" ht="28.8" x14ac:dyDescent="0.3">
      <c r="A250" s="36" t="s">
        <v>11</v>
      </c>
      <c r="B250" s="262" t="s">
        <v>558</v>
      </c>
      <c r="C250" s="262"/>
      <c r="D250" s="262"/>
      <c r="E250" s="262"/>
      <c r="F250" s="262"/>
    </row>
    <row r="251" spans="1:6" x14ac:dyDescent="0.3">
      <c r="A251" s="61" t="s">
        <v>13</v>
      </c>
      <c r="B251" s="38" t="s">
        <v>14</v>
      </c>
      <c r="C251" s="38" t="s">
        <v>15</v>
      </c>
      <c r="D251" s="38" t="s">
        <v>16</v>
      </c>
      <c r="E251" s="38" t="s">
        <v>17</v>
      </c>
      <c r="F251" s="38" t="s">
        <v>18</v>
      </c>
    </row>
    <row r="252" spans="1:6" x14ac:dyDescent="0.3">
      <c r="A252" s="61" t="s">
        <v>19</v>
      </c>
      <c r="B252" s="38">
        <v>10</v>
      </c>
      <c r="C252" s="38">
        <v>10</v>
      </c>
      <c r="D252" s="38">
        <v>7</v>
      </c>
      <c r="E252" s="38">
        <v>7</v>
      </c>
      <c r="F252" s="38">
        <v>7</v>
      </c>
    </row>
    <row r="253" spans="1:6" x14ac:dyDescent="0.3">
      <c r="A253" s="61" t="s">
        <v>20</v>
      </c>
      <c r="B253" s="38"/>
      <c r="C253" s="38"/>
      <c r="D253" s="38"/>
      <c r="E253" s="38"/>
      <c r="F253" s="38"/>
    </row>
    <row r="255" spans="1:6" x14ac:dyDescent="0.3">
      <c r="A255" s="20" t="s">
        <v>2</v>
      </c>
    </row>
    <row r="256" spans="1:6" ht="34.200000000000003" customHeight="1" x14ac:dyDescent="0.3">
      <c r="A256" s="255" t="s">
        <v>559</v>
      </c>
      <c r="B256" s="307"/>
      <c r="C256" s="307"/>
      <c r="D256" s="307"/>
      <c r="E256" s="307"/>
      <c r="F256" s="307"/>
    </row>
    <row r="258" spans="1:6" x14ac:dyDescent="0.3">
      <c r="A258" s="5" t="s">
        <v>418</v>
      </c>
    </row>
    <row r="261" spans="1:6" ht="28.8" x14ac:dyDescent="0.3">
      <c r="A261" s="39" t="s">
        <v>1</v>
      </c>
      <c r="B261" s="220" t="s">
        <v>583</v>
      </c>
      <c r="C261" s="221" t="s">
        <v>584</v>
      </c>
      <c r="D261" s="220" t="s">
        <v>579</v>
      </c>
      <c r="E261" s="220" t="s">
        <v>581</v>
      </c>
      <c r="F261" s="220" t="s">
        <v>582</v>
      </c>
    </row>
    <row r="262" spans="1:6" x14ac:dyDescent="0.3">
      <c r="A262" s="106"/>
      <c r="B262" s="197">
        <f>rozpočet!Q81</f>
        <v>5000</v>
      </c>
      <c r="C262" s="197">
        <f>rozpočet!R81</f>
        <v>12000</v>
      </c>
      <c r="D262" s="197">
        <f>rozpočet!S81</f>
        <v>12000</v>
      </c>
      <c r="E262" s="197">
        <f>rozpočet!T81</f>
        <v>4000</v>
      </c>
      <c r="F262" s="197">
        <f>rozpočet!U81</f>
        <v>8000</v>
      </c>
    </row>
    <row r="264" spans="1:6" x14ac:dyDescent="0.3">
      <c r="A264" s="263" t="s">
        <v>8</v>
      </c>
      <c r="B264" s="263"/>
      <c r="C264" s="263"/>
      <c r="D264" s="263"/>
      <c r="E264" s="263"/>
      <c r="F264" s="263"/>
    </row>
    <row r="265" spans="1:6" x14ac:dyDescent="0.3">
      <c r="A265" s="62" t="s">
        <v>9</v>
      </c>
      <c r="B265" s="264" t="s">
        <v>556</v>
      </c>
      <c r="C265" s="264"/>
      <c r="D265" s="264"/>
      <c r="E265" s="264"/>
      <c r="F265" s="264"/>
    </row>
    <row r="266" spans="1:6" ht="36.6" customHeight="1" x14ac:dyDescent="0.3">
      <c r="A266" s="36" t="s">
        <v>11</v>
      </c>
      <c r="B266" s="262" t="s">
        <v>560</v>
      </c>
      <c r="C266" s="262"/>
      <c r="D266" s="262"/>
      <c r="E266" s="262"/>
      <c r="F266" s="262"/>
    </row>
    <row r="267" spans="1:6" x14ac:dyDescent="0.3">
      <c r="A267" s="61" t="s">
        <v>13</v>
      </c>
      <c r="B267" s="38" t="s">
        <v>14</v>
      </c>
      <c r="C267" s="38" t="s">
        <v>15</v>
      </c>
      <c r="D267" s="38" t="s">
        <v>16</v>
      </c>
      <c r="E267" s="38" t="s">
        <v>17</v>
      </c>
      <c r="F267" s="38" t="s">
        <v>18</v>
      </c>
    </row>
    <row r="268" spans="1:6" x14ac:dyDescent="0.3">
      <c r="A268" s="61" t="s">
        <v>19</v>
      </c>
      <c r="B268" s="38" t="s">
        <v>549</v>
      </c>
      <c r="C268" s="38">
        <v>15</v>
      </c>
      <c r="D268" s="38">
        <v>15</v>
      </c>
      <c r="E268" s="38">
        <v>10</v>
      </c>
      <c r="F268" s="38">
        <v>10</v>
      </c>
    </row>
    <row r="269" spans="1:6" x14ac:dyDescent="0.3">
      <c r="A269" s="61" t="s">
        <v>20</v>
      </c>
      <c r="B269" s="38"/>
      <c r="C269" s="38"/>
      <c r="D269" s="38"/>
      <c r="E269" s="38"/>
      <c r="F269" s="38"/>
    </row>
    <row r="271" spans="1:6" x14ac:dyDescent="0.3">
      <c r="A271" s="20" t="s">
        <v>2</v>
      </c>
    </row>
    <row r="272" spans="1:6" ht="69.75" customHeight="1" x14ac:dyDescent="0.3">
      <c r="A272" s="255" t="s">
        <v>564</v>
      </c>
      <c r="B272" s="307"/>
      <c r="C272" s="307"/>
      <c r="D272" s="307"/>
      <c r="E272" s="307"/>
      <c r="F272" s="307"/>
    </row>
  </sheetData>
  <mergeCells count="64">
    <mergeCell ref="A220:F220"/>
    <mergeCell ref="B265:F265"/>
    <mergeCell ref="B266:F266"/>
    <mergeCell ref="A272:F272"/>
    <mergeCell ref="A248:F248"/>
    <mergeCell ref="B249:F249"/>
    <mergeCell ref="B250:F250"/>
    <mergeCell ref="A256:F256"/>
    <mergeCell ref="A264:F264"/>
    <mergeCell ref="A233:F233"/>
    <mergeCell ref="B234:F234"/>
    <mergeCell ref="B235:F235"/>
    <mergeCell ref="A107:F107"/>
    <mergeCell ref="B108:F108"/>
    <mergeCell ref="B51:F51"/>
    <mergeCell ref="B52:F52"/>
    <mergeCell ref="B56:F56"/>
    <mergeCell ref="B60:F60"/>
    <mergeCell ref="B61:F61"/>
    <mergeCell ref="B65:F65"/>
    <mergeCell ref="B163:F163"/>
    <mergeCell ref="A72:F72"/>
    <mergeCell ref="A73:F73"/>
    <mergeCell ref="A148:F148"/>
    <mergeCell ref="A149:F149"/>
    <mergeCell ref="A150:F150"/>
    <mergeCell ref="B109:F109"/>
    <mergeCell ref="B113:F113"/>
    <mergeCell ref="A128:F128"/>
    <mergeCell ref="B129:F129"/>
    <mergeCell ref="B130:F130"/>
    <mergeCell ref="B134:F134"/>
    <mergeCell ref="A86:F86"/>
    <mergeCell ref="B87:F87"/>
    <mergeCell ref="B88:F88"/>
    <mergeCell ref="B92:F92"/>
    <mergeCell ref="A119:F119"/>
    <mergeCell ref="B138:F138"/>
    <mergeCell ref="B142:F142"/>
    <mergeCell ref="A161:F161"/>
    <mergeCell ref="B162:F162"/>
    <mergeCell ref="A7:F7"/>
    <mergeCell ref="A16:F16"/>
    <mergeCell ref="A17:F17"/>
    <mergeCell ref="A98:F98"/>
    <mergeCell ref="A99:F99"/>
    <mergeCell ref="A33:F33"/>
    <mergeCell ref="B34:F34"/>
    <mergeCell ref="B35:F35"/>
    <mergeCell ref="B39:F39"/>
    <mergeCell ref="B43:F43"/>
    <mergeCell ref="B47:F47"/>
    <mergeCell ref="B215:F215"/>
    <mergeCell ref="A170:F170"/>
    <mergeCell ref="A178:F178"/>
    <mergeCell ref="B179:F179"/>
    <mergeCell ref="B180:F180"/>
    <mergeCell ref="A197:F197"/>
    <mergeCell ref="B198:F198"/>
    <mergeCell ref="B199:F199"/>
    <mergeCell ref="A186:F186"/>
    <mergeCell ref="A205:F205"/>
    <mergeCell ref="A213:F213"/>
    <mergeCell ref="B214:F214"/>
  </mergeCells>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topLeftCell="A64" workbookViewId="0">
      <selection activeCell="D72" sqref="D72"/>
    </sheetView>
  </sheetViews>
  <sheetFormatPr defaultColWidth="9.109375" defaultRowHeight="14.4" x14ac:dyDescent="0.3"/>
  <cols>
    <col min="1" max="1" width="18.6640625" style="10" customWidth="1"/>
    <col min="2" max="6" width="14.44140625" style="10" customWidth="1"/>
    <col min="7" max="16384" width="9.109375" style="10"/>
  </cols>
  <sheetData>
    <row r="1" spans="1:16" x14ac:dyDescent="0.3">
      <c r="A1" s="40" t="s">
        <v>391</v>
      </c>
    </row>
    <row r="2" spans="1:16" x14ac:dyDescent="0.3">
      <c r="A2" s="20" t="s">
        <v>406</v>
      </c>
    </row>
    <row r="3" spans="1:16" ht="28.8" x14ac:dyDescent="0.3">
      <c r="A3" s="39" t="s">
        <v>1</v>
      </c>
      <c r="B3" s="220" t="s">
        <v>583</v>
      </c>
      <c r="C3" s="221" t="s">
        <v>584</v>
      </c>
      <c r="D3" s="220" t="s">
        <v>579</v>
      </c>
      <c r="E3" s="220" t="s">
        <v>581</v>
      </c>
      <c r="F3" s="220" t="s">
        <v>582</v>
      </c>
    </row>
    <row r="4" spans="1:16" x14ac:dyDescent="0.3">
      <c r="A4" s="106"/>
      <c r="B4" s="197">
        <f>rozpočet!Q82</f>
        <v>5689929</v>
      </c>
      <c r="C4" s="197">
        <f>rozpočet!R82</f>
        <v>5588290</v>
      </c>
      <c r="D4" s="224">
        <f>rozpočet!S82</f>
        <v>1432594.69</v>
      </c>
      <c r="E4" s="197">
        <f>rozpočet!T82</f>
        <v>496885</v>
      </c>
      <c r="F4" s="197">
        <f>rozpočet!U82</f>
        <v>496885</v>
      </c>
    </row>
    <row r="5" spans="1:16" x14ac:dyDescent="0.3">
      <c r="A5" s="20"/>
    </row>
    <row r="6" spans="1:16" ht="55.5" customHeight="1" x14ac:dyDescent="0.3">
      <c r="A6" s="281" t="s">
        <v>407</v>
      </c>
      <c r="B6" s="281"/>
      <c r="C6" s="281"/>
      <c r="D6" s="281"/>
      <c r="E6" s="281"/>
      <c r="F6" s="281"/>
    </row>
    <row r="7" spans="1:16" x14ac:dyDescent="0.3">
      <c r="A7" s="40"/>
    </row>
    <row r="8" spans="1:16" x14ac:dyDescent="0.3">
      <c r="A8" s="40" t="s">
        <v>392</v>
      </c>
    </row>
    <row r="9" spans="1:16" x14ac:dyDescent="0.3">
      <c r="A9" s="20" t="s">
        <v>289</v>
      </c>
    </row>
    <row r="10" spans="1:16" x14ac:dyDescent="0.3">
      <c r="A10" s="40"/>
    </row>
    <row r="11" spans="1:16" x14ac:dyDescent="0.3">
      <c r="A11" s="40" t="s">
        <v>408</v>
      </c>
    </row>
    <row r="12" spans="1:16" ht="28.8" x14ac:dyDescent="0.3">
      <c r="A12" s="39" t="s">
        <v>1</v>
      </c>
      <c r="B12" s="220" t="s">
        <v>583</v>
      </c>
      <c r="C12" s="221" t="s">
        <v>584</v>
      </c>
      <c r="D12" s="220" t="s">
        <v>579</v>
      </c>
      <c r="E12" s="220" t="s">
        <v>581</v>
      </c>
      <c r="F12" s="220" t="s">
        <v>582</v>
      </c>
      <c r="L12" s="200"/>
      <c r="M12" s="200"/>
      <c r="N12" s="200"/>
      <c r="O12" s="200"/>
      <c r="P12" s="200"/>
    </row>
    <row r="13" spans="1:16" x14ac:dyDescent="0.3">
      <c r="A13" s="106"/>
      <c r="B13" s="197">
        <f>rozpočet!Q83</f>
        <v>236328</v>
      </c>
      <c r="C13" s="197">
        <f>rozpočet!R83</f>
        <v>206328</v>
      </c>
      <c r="D13" s="224">
        <f>rozpočet!S83</f>
        <v>182179.79</v>
      </c>
      <c r="E13" s="197">
        <f>rozpočet!T83</f>
        <v>231828</v>
      </c>
      <c r="F13" s="197">
        <f>rozpočet!U83</f>
        <v>231828</v>
      </c>
      <c r="L13" s="201"/>
      <c r="M13" s="202"/>
      <c r="N13" s="201"/>
      <c r="O13" s="201"/>
      <c r="P13" s="201"/>
    </row>
    <row r="14" spans="1:16" x14ac:dyDescent="0.3">
      <c r="A14" s="98"/>
    </row>
    <row r="15" spans="1:16" ht="31.5" customHeight="1" x14ac:dyDescent="0.3">
      <c r="A15" s="108" t="s">
        <v>9</v>
      </c>
      <c r="B15" s="282" t="s">
        <v>393</v>
      </c>
      <c r="C15" s="282"/>
      <c r="D15" s="282"/>
      <c r="E15" s="282"/>
      <c r="F15" s="282"/>
    </row>
    <row r="16" spans="1:16" ht="30" customHeight="1" x14ac:dyDescent="0.3">
      <c r="A16" s="108" t="s">
        <v>273</v>
      </c>
      <c r="B16" s="310" t="s">
        <v>394</v>
      </c>
      <c r="C16" s="311"/>
      <c r="D16" s="311"/>
      <c r="E16" s="311"/>
      <c r="F16" s="312"/>
    </row>
    <row r="17" spans="1:6" x14ac:dyDescent="0.3">
      <c r="A17" s="109" t="s">
        <v>276</v>
      </c>
      <c r="B17" s="38" t="s">
        <v>14</v>
      </c>
      <c r="C17" s="38" t="s">
        <v>15</v>
      </c>
      <c r="D17" s="38" t="s">
        <v>16</v>
      </c>
      <c r="E17" s="38" t="s">
        <v>17</v>
      </c>
      <c r="F17" s="38" t="s">
        <v>18</v>
      </c>
    </row>
    <row r="18" spans="1:6" x14ac:dyDescent="0.3">
      <c r="A18" s="109" t="s">
        <v>19</v>
      </c>
      <c r="B18" s="197">
        <v>4000</v>
      </c>
      <c r="C18" s="197">
        <v>4000</v>
      </c>
      <c r="D18" s="197">
        <v>4000</v>
      </c>
      <c r="E18" s="197">
        <v>4000</v>
      </c>
      <c r="F18" s="197">
        <v>4000</v>
      </c>
    </row>
    <row r="19" spans="1:6" x14ac:dyDescent="0.3">
      <c r="A19" s="109" t="s">
        <v>20</v>
      </c>
      <c r="B19" s="197">
        <v>4000</v>
      </c>
      <c r="C19" s="197"/>
      <c r="D19" s="197"/>
      <c r="E19" s="197"/>
      <c r="F19" s="197"/>
    </row>
    <row r="20" spans="1:6" x14ac:dyDescent="0.3">
      <c r="A20" s="114"/>
    </row>
    <row r="21" spans="1:6" ht="52.5" customHeight="1" x14ac:dyDescent="0.3">
      <c r="A21" s="281" t="s">
        <v>409</v>
      </c>
      <c r="B21" s="281"/>
      <c r="C21" s="281"/>
      <c r="D21" s="281"/>
      <c r="E21" s="281"/>
      <c r="F21" s="281"/>
    </row>
    <row r="22" spans="1:6" x14ac:dyDescent="0.3">
      <c r="A22" s="115"/>
    </row>
    <row r="23" spans="1:6" x14ac:dyDescent="0.3">
      <c r="A23" s="40" t="s">
        <v>395</v>
      </c>
    </row>
    <row r="24" spans="1:6" x14ac:dyDescent="0.3">
      <c r="A24" s="20" t="s">
        <v>289</v>
      </c>
    </row>
    <row r="25" spans="1:6" x14ac:dyDescent="0.3">
      <c r="A25" s="40" t="s">
        <v>410</v>
      </c>
    </row>
    <row r="26" spans="1:6" x14ac:dyDescent="0.3">
      <c r="A26" s="98"/>
    </row>
    <row r="27" spans="1:6" ht="28.8" x14ac:dyDescent="0.3">
      <c r="A27" s="39" t="s">
        <v>1</v>
      </c>
      <c r="B27" s="220" t="s">
        <v>583</v>
      </c>
      <c r="C27" s="221" t="s">
        <v>584</v>
      </c>
      <c r="D27" s="220" t="s">
        <v>579</v>
      </c>
      <c r="E27" s="220" t="s">
        <v>581</v>
      </c>
      <c r="F27" s="220" t="s">
        <v>582</v>
      </c>
    </row>
    <row r="28" spans="1:6" x14ac:dyDescent="0.3">
      <c r="A28" s="106"/>
      <c r="B28" s="197">
        <f>rozpočet!Q84</f>
        <v>235458</v>
      </c>
      <c r="C28" s="197">
        <f>rozpočet!R84</f>
        <v>245458</v>
      </c>
      <c r="D28" s="224">
        <f>rozpočet!S84</f>
        <v>245458</v>
      </c>
      <c r="E28" s="197">
        <f>rozpočet!T84</f>
        <v>232380</v>
      </c>
      <c r="F28" s="197">
        <f>rozpočet!U84</f>
        <v>232380</v>
      </c>
    </row>
    <row r="29" spans="1:6" x14ac:dyDescent="0.3">
      <c r="A29" s="98"/>
    </row>
    <row r="30" spans="1:6" ht="31.5" customHeight="1" x14ac:dyDescent="0.3">
      <c r="A30" s="108" t="s">
        <v>271</v>
      </c>
      <c r="B30" s="282" t="s">
        <v>396</v>
      </c>
      <c r="C30" s="282"/>
      <c r="D30" s="282"/>
      <c r="E30" s="282"/>
      <c r="F30" s="282"/>
    </row>
    <row r="31" spans="1:6" ht="30" customHeight="1" x14ac:dyDescent="0.3">
      <c r="A31" s="108" t="s">
        <v>273</v>
      </c>
      <c r="B31" s="313" t="s">
        <v>527</v>
      </c>
      <c r="C31" s="314"/>
      <c r="D31" s="314"/>
      <c r="E31" s="314"/>
      <c r="F31" s="315"/>
    </row>
    <row r="32" spans="1:6" x14ac:dyDescent="0.3">
      <c r="A32" s="109" t="s">
        <v>276</v>
      </c>
      <c r="B32" s="38" t="s">
        <v>14</v>
      </c>
      <c r="C32" s="38" t="s">
        <v>15</v>
      </c>
      <c r="D32" s="38" t="s">
        <v>16</v>
      </c>
      <c r="E32" s="38" t="s">
        <v>17</v>
      </c>
      <c r="F32" s="38" t="s">
        <v>18</v>
      </c>
    </row>
    <row r="33" spans="1:6" x14ac:dyDescent="0.3">
      <c r="A33" s="109" t="s">
        <v>19</v>
      </c>
      <c r="B33" s="197">
        <f>rozpočet!Q84</f>
        <v>235458</v>
      </c>
      <c r="C33" s="197">
        <f>rozpočet!R84</f>
        <v>245458</v>
      </c>
      <c r="D33" s="224">
        <f>rozpočet!S84</f>
        <v>245458</v>
      </c>
      <c r="E33" s="197">
        <f>rozpočet!T84</f>
        <v>232380</v>
      </c>
      <c r="F33" s="197">
        <f>rozpočet!U84</f>
        <v>232380</v>
      </c>
    </row>
    <row r="34" spans="1:6" x14ac:dyDescent="0.3">
      <c r="A34" s="109" t="s">
        <v>20</v>
      </c>
      <c r="B34" s="197">
        <v>457000</v>
      </c>
      <c r="C34" s="197"/>
      <c r="D34" s="197"/>
      <c r="E34" s="197"/>
      <c r="F34" s="197"/>
    </row>
    <row r="35" spans="1:6" x14ac:dyDescent="0.3">
      <c r="A35" s="98"/>
    </row>
    <row r="36" spans="1:6" ht="59.25" customHeight="1" x14ac:dyDescent="0.3">
      <c r="A36" s="281" t="s">
        <v>411</v>
      </c>
      <c r="B36" s="281"/>
      <c r="C36" s="281"/>
      <c r="D36" s="281"/>
      <c r="E36" s="281"/>
      <c r="F36" s="281"/>
    </row>
    <row r="37" spans="1:6" x14ac:dyDescent="0.3">
      <c r="A37" s="40"/>
    </row>
    <row r="38" spans="1:6" x14ac:dyDescent="0.3">
      <c r="A38" s="40" t="s">
        <v>397</v>
      </c>
    </row>
    <row r="39" spans="1:6" x14ac:dyDescent="0.3">
      <c r="A39" s="20" t="s">
        <v>149</v>
      </c>
    </row>
    <row r="40" spans="1:6" x14ac:dyDescent="0.3">
      <c r="A40" s="20"/>
    </row>
    <row r="41" spans="1:6" ht="28.8" x14ac:dyDescent="0.3">
      <c r="A41" s="39" t="s">
        <v>1</v>
      </c>
      <c r="B41" s="220" t="s">
        <v>583</v>
      </c>
      <c r="C41" s="221" t="s">
        <v>584</v>
      </c>
      <c r="D41" s="220" t="s">
        <v>579</v>
      </c>
      <c r="E41" s="220" t="s">
        <v>581</v>
      </c>
      <c r="F41" s="220" t="s">
        <v>582</v>
      </c>
    </row>
    <row r="42" spans="1:6" x14ac:dyDescent="0.3">
      <c r="A42" s="106"/>
      <c r="B42" s="197">
        <f>rozpočet!Q85</f>
        <v>5117966</v>
      </c>
      <c r="C42" s="197">
        <f>rozpočet!R85</f>
        <v>4997927</v>
      </c>
      <c r="D42" s="224">
        <f>rozpočet!S85</f>
        <v>959780.7</v>
      </c>
      <c r="E42" s="197">
        <f>rozpočet!T85</f>
        <v>0</v>
      </c>
      <c r="F42" s="197">
        <f>rozpočet!U85</f>
        <v>0</v>
      </c>
    </row>
    <row r="43" spans="1:6" x14ac:dyDescent="0.3">
      <c r="A43" s="98"/>
    </row>
    <row r="44" spans="1:6" x14ac:dyDescent="0.3">
      <c r="A44" s="108" t="s">
        <v>309</v>
      </c>
      <c r="B44" s="295" t="s">
        <v>310</v>
      </c>
      <c r="C44" s="295"/>
      <c r="D44" s="295"/>
      <c r="E44" s="295"/>
      <c r="F44" s="295"/>
    </row>
    <row r="45" spans="1:6" x14ac:dyDescent="0.3">
      <c r="A45" s="108" t="s">
        <v>271</v>
      </c>
      <c r="B45" s="295" t="s">
        <v>541</v>
      </c>
      <c r="C45" s="295"/>
      <c r="D45" s="295"/>
      <c r="E45" s="295"/>
      <c r="F45" s="295"/>
    </row>
    <row r="46" spans="1:6" ht="28.8" x14ac:dyDescent="0.3">
      <c r="A46" s="108" t="s">
        <v>273</v>
      </c>
      <c r="B46" s="295" t="s">
        <v>540</v>
      </c>
      <c r="C46" s="295"/>
      <c r="D46" s="295"/>
      <c r="E46" s="295"/>
      <c r="F46" s="295"/>
    </row>
    <row r="47" spans="1:6" x14ac:dyDescent="0.3">
      <c r="A47" s="109" t="s">
        <v>276</v>
      </c>
      <c r="B47" s="38" t="s">
        <v>14</v>
      </c>
      <c r="C47" s="38" t="s">
        <v>15</v>
      </c>
      <c r="D47" s="38" t="s">
        <v>16</v>
      </c>
      <c r="E47" s="38" t="s">
        <v>17</v>
      </c>
      <c r="F47" s="38" t="s">
        <v>18</v>
      </c>
    </row>
    <row r="48" spans="1:6" x14ac:dyDescent="0.3">
      <c r="A48" s="109" t="s">
        <v>19</v>
      </c>
      <c r="B48" s="105">
        <v>4</v>
      </c>
      <c r="C48" s="105">
        <v>3</v>
      </c>
      <c r="D48" s="105">
        <v>3</v>
      </c>
      <c r="E48" s="105">
        <v>3</v>
      </c>
      <c r="F48" s="105">
        <v>3</v>
      </c>
    </row>
    <row r="49" spans="1:6" x14ac:dyDescent="0.3">
      <c r="A49" s="109" t="s">
        <v>20</v>
      </c>
      <c r="B49" s="105">
        <v>4</v>
      </c>
      <c r="C49" s="105"/>
      <c r="D49" s="105"/>
      <c r="E49" s="105"/>
      <c r="F49" s="105"/>
    </row>
    <row r="50" spans="1:6" ht="59.4" customHeight="1" x14ac:dyDescent="0.3">
      <c r="A50" s="281" t="s">
        <v>542</v>
      </c>
      <c r="B50" s="281"/>
      <c r="C50" s="281"/>
      <c r="D50" s="281"/>
      <c r="E50" s="281"/>
      <c r="F50" s="281"/>
    </row>
    <row r="51" spans="1:6" x14ac:dyDescent="0.3">
      <c r="A51" s="97"/>
    </row>
    <row r="52" spans="1:6" x14ac:dyDescent="0.3">
      <c r="A52" s="97"/>
    </row>
    <row r="53" spans="1:6" x14ac:dyDescent="0.3">
      <c r="A53" s="20"/>
    </row>
    <row r="54" spans="1:6" x14ac:dyDescent="0.3">
      <c r="A54" s="40" t="s">
        <v>398</v>
      </c>
    </row>
    <row r="55" spans="1:6" x14ac:dyDescent="0.3">
      <c r="A55" s="20" t="s">
        <v>289</v>
      </c>
    </row>
    <row r="56" spans="1:6" x14ac:dyDescent="0.3">
      <c r="A56" s="20"/>
    </row>
    <row r="57" spans="1:6" ht="28.8" x14ac:dyDescent="0.3">
      <c r="A57" s="39" t="s">
        <v>1</v>
      </c>
      <c r="B57" s="220" t="s">
        <v>583</v>
      </c>
      <c r="C57" s="221" t="s">
        <v>584</v>
      </c>
      <c r="D57" s="220" t="s">
        <v>579</v>
      </c>
      <c r="E57" s="220" t="s">
        <v>581</v>
      </c>
      <c r="F57" s="220" t="s">
        <v>582</v>
      </c>
    </row>
    <row r="58" spans="1:6" x14ac:dyDescent="0.3">
      <c r="A58" s="106"/>
      <c r="B58" s="197">
        <f>rozpočet!Q86</f>
        <v>24377</v>
      </c>
      <c r="C58" s="197">
        <f>rozpočet!R86</f>
        <v>22377</v>
      </c>
      <c r="D58" s="224">
        <f>rozpočet!S86</f>
        <v>22377</v>
      </c>
      <c r="E58" s="197">
        <f>rozpočet!T86</f>
        <v>26877</v>
      </c>
      <c r="F58" s="197">
        <f>rozpočet!U86</f>
        <v>26877</v>
      </c>
    </row>
    <row r="59" spans="1:6" x14ac:dyDescent="0.3">
      <c r="A59" s="98"/>
    </row>
    <row r="60" spans="1:6" ht="31.5" customHeight="1" x14ac:dyDescent="0.3">
      <c r="A60" s="108" t="s">
        <v>271</v>
      </c>
      <c r="B60" s="282" t="s">
        <v>399</v>
      </c>
      <c r="C60" s="282"/>
      <c r="D60" s="282"/>
      <c r="E60" s="282"/>
      <c r="F60" s="282"/>
    </row>
    <row r="61" spans="1:6" ht="28.8" x14ac:dyDescent="0.3">
      <c r="A61" s="108" t="s">
        <v>273</v>
      </c>
      <c r="B61" s="282" t="s">
        <v>400</v>
      </c>
      <c r="C61" s="282"/>
      <c r="D61" s="282"/>
      <c r="E61" s="282"/>
      <c r="F61" s="282"/>
    </row>
    <row r="62" spans="1:6" x14ac:dyDescent="0.3">
      <c r="A62" s="109" t="s">
        <v>276</v>
      </c>
      <c r="B62" s="38" t="s">
        <v>14</v>
      </c>
      <c r="C62" s="38" t="s">
        <v>15</v>
      </c>
      <c r="D62" s="38" t="s">
        <v>16</v>
      </c>
      <c r="E62" s="38" t="s">
        <v>17</v>
      </c>
      <c r="F62" s="38" t="s">
        <v>18</v>
      </c>
    </row>
    <row r="63" spans="1:6" x14ac:dyDescent="0.3">
      <c r="A63" s="109" t="s">
        <v>19</v>
      </c>
      <c r="B63" s="38">
        <v>3</v>
      </c>
      <c r="C63" s="38">
        <v>3</v>
      </c>
      <c r="D63" s="38">
        <v>3</v>
      </c>
      <c r="E63" s="38">
        <v>3</v>
      </c>
      <c r="F63" s="38">
        <v>3</v>
      </c>
    </row>
    <row r="64" spans="1:6" x14ac:dyDescent="0.3">
      <c r="A64" s="109" t="s">
        <v>20</v>
      </c>
      <c r="B64" s="38">
        <v>4</v>
      </c>
      <c r="C64" s="38"/>
      <c r="D64" s="38"/>
      <c r="E64" s="38"/>
      <c r="F64" s="38"/>
    </row>
    <row r="65" spans="1:6" x14ac:dyDescent="0.3">
      <c r="A65" s="97" t="s">
        <v>298</v>
      </c>
    </row>
    <row r="66" spans="1:6" ht="42" customHeight="1" x14ac:dyDescent="0.3">
      <c r="A66" s="294" t="s">
        <v>401</v>
      </c>
      <c r="B66" s="294"/>
      <c r="C66" s="294"/>
      <c r="D66" s="294"/>
      <c r="E66" s="294"/>
      <c r="F66" s="294"/>
    </row>
    <row r="67" spans="1:6" x14ac:dyDescent="0.3">
      <c r="A67" s="98"/>
    </row>
    <row r="68" spans="1:6" x14ac:dyDescent="0.3">
      <c r="A68" s="40" t="s">
        <v>402</v>
      </c>
    </row>
    <row r="69" spans="1:6" x14ac:dyDescent="0.3">
      <c r="A69" s="20" t="s">
        <v>289</v>
      </c>
    </row>
    <row r="70" spans="1:6" x14ac:dyDescent="0.3">
      <c r="A70" s="20"/>
    </row>
    <row r="71" spans="1:6" ht="28.8" x14ac:dyDescent="0.3">
      <c r="A71" s="39" t="s">
        <v>1</v>
      </c>
      <c r="B71" s="220" t="s">
        <v>583</v>
      </c>
      <c r="C71" s="221" t="s">
        <v>584</v>
      </c>
      <c r="D71" s="220" t="s">
        <v>579</v>
      </c>
      <c r="E71" s="220" t="s">
        <v>581</v>
      </c>
      <c r="F71" s="220" t="s">
        <v>582</v>
      </c>
    </row>
    <row r="72" spans="1:6" x14ac:dyDescent="0.3">
      <c r="A72" s="106"/>
      <c r="B72" s="197">
        <f>rozpočet!Q87</f>
        <v>75800</v>
      </c>
      <c r="C72" s="197">
        <f>rozpočet!R87</f>
        <v>116200</v>
      </c>
      <c r="D72" s="224">
        <f>rozpočet!S87</f>
        <v>22799.200000000001</v>
      </c>
      <c r="E72" s="197">
        <f>rozpočet!T87</f>
        <v>0</v>
      </c>
      <c r="F72" s="197">
        <f>rozpočet!U87</f>
        <v>5800</v>
      </c>
    </row>
    <row r="73" spans="1:6" x14ac:dyDescent="0.3">
      <c r="A73" s="98"/>
    </row>
    <row r="74" spans="1:6" ht="31.5" customHeight="1" x14ac:dyDescent="0.3">
      <c r="A74" s="108" t="s">
        <v>271</v>
      </c>
      <c r="B74" s="282" t="s">
        <v>403</v>
      </c>
      <c r="C74" s="282"/>
      <c r="D74" s="282"/>
      <c r="E74" s="282"/>
      <c r="F74" s="282"/>
    </row>
    <row r="75" spans="1:6" ht="28.8" x14ac:dyDescent="0.3">
      <c r="A75" s="108" t="s">
        <v>273</v>
      </c>
      <c r="B75" s="282" t="s">
        <v>404</v>
      </c>
      <c r="C75" s="282"/>
      <c r="D75" s="282"/>
      <c r="E75" s="282"/>
      <c r="F75" s="282"/>
    </row>
    <row r="76" spans="1:6" x14ac:dyDescent="0.3">
      <c r="A76" s="109" t="s">
        <v>276</v>
      </c>
      <c r="B76" s="38" t="s">
        <v>14</v>
      </c>
      <c r="C76" s="38" t="s">
        <v>15</v>
      </c>
      <c r="D76" s="38" t="s">
        <v>16</v>
      </c>
      <c r="E76" s="38" t="s">
        <v>17</v>
      </c>
      <c r="F76" s="38" t="s">
        <v>18</v>
      </c>
    </row>
    <row r="77" spans="1:6" x14ac:dyDescent="0.3">
      <c r="A77" s="109" t="s">
        <v>19</v>
      </c>
      <c r="B77" s="105">
        <v>6</v>
      </c>
      <c r="C77" s="105">
        <v>6</v>
      </c>
      <c r="D77" s="105">
        <v>6</v>
      </c>
      <c r="E77" s="105">
        <v>6</v>
      </c>
      <c r="F77" s="105">
        <v>6</v>
      </c>
    </row>
    <row r="78" spans="1:6" x14ac:dyDescent="0.3">
      <c r="A78" s="109" t="s">
        <v>20</v>
      </c>
      <c r="B78" s="105">
        <v>6</v>
      </c>
      <c r="C78" s="105"/>
      <c r="D78" s="105"/>
      <c r="E78" s="105"/>
      <c r="F78" s="105"/>
    </row>
    <row r="79" spans="1:6" x14ac:dyDescent="0.3">
      <c r="A79" s="116"/>
      <c r="B79" s="104"/>
      <c r="C79" s="104"/>
      <c r="D79" s="104"/>
      <c r="E79" s="104"/>
      <c r="F79" s="104"/>
    </row>
    <row r="80" spans="1:6" x14ac:dyDescent="0.3">
      <c r="A80" s="97" t="s">
        <v>298</v>
      </c>
    </row>
    <row r="81" spans="1:6" ht="15" customHeight="1" x14ac:dyDescent="0.3">
      <c r="A81" s="309" t="s">
        <v>405</v>
      </c>
      <c r="B81" s="309"/>
      <c r="C81" s="309"/>
      <c r="D81" s="309"/>
      <c r="E81" s="309"/>
      <c r="F81" s="309"/>
    </row>
  </sheetData>
  <mergeCells count="17">
    <mergeCell ref="A6:F6"/>
    <mergeCell ref="A21:F21"/>
    <mergeCell ref="A36:F36"/>
    <mergeCell ref="A66:F66"/>
    <mergeCell ref="B15:F15"/>
    <mergeCell ref="B30:F30"/>
    <mergeCell ref="B44:F44"/>
    <mergeCell ref="B45:F45"/>
    <mergeCell ref="B16:F16"/>
    <mergeCell ref="B31:F31"/>
    <mergeCell ref="A81:F81"/>
    <mergeCell ref="B46:F46"/>
    <mergeCell ref="B60:F60"/>
    <mergeCell ref="B61:F61"/>
    <mergeCell ref="B74:F74"/>
    <mergeCell ref="B75:F75"/>
    <mergeCell ref="A50:F50"/>
  </mergeCells>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heetViews>
  <sheetFormatPr defaultColWidth="9.109375" defaultRowHeight="14.4" x14ac:dyDescent="0.3"/>
  <cols>
    <col min="1" max="1" width="18.6640625" style="10" customWidth="1"/>
    <col min="2" max="6" width="14.33203125" style="10" customWidth="1"/>
    <col min="7" max="16384" width="9.109375" style="10"/>
  </cols>
  <sheetData>
    <row r="1" spans="1:6" x14ac:dyDescent="0.3">
      <c r="A1" s="40" t="s">
        <v>419</v>
      </c>
    </row>
    <row r="2" spans="1:6" x14ac:dyDescent="0.3">
      <c r="A2" s="20" t="s">
        <v>432</v>
      </c>
    </row>
    <row r="3" spans="1:6" x14ac:dyDescent="0.3">
      <c r="A3" s="20"/>
    </row>
    <row r="4" spans="1:6" ht="28.8" x14ac:dyDescent="0.3">
      <c r="A4" s="39" t="s">
        <v>1</v>
      </c>
      <c r="B4" s="220" t="s">
        <v>583</v>
      </c>
      <c r="C4" s="221" t="s">
        <v>584</v>
      </c>
      <c r="D4" s="220" t="s">
        <v>579</v>
      </c>
      <c r="E4" s="220" t="s">
        <v>581</v>
      </c>
      <c r="F4" s="220" t="s">
        <v>582</v>
      </c>
    </row>
    <row r="5" spans="1:6" x14ac:dyDescent="0.3">
      <c r="A5" s="106"/>
      <c r="B5" s="197">
        <f>rozpočet!Q88</f>
        <v>341152</v>
      </c>
      <c r="C5" s="197">
        <f>rozpočet!R88</f>
        <v>352590</v>
      </c>
      <c r="D5" s="224">
        <f>rozpočet!S88</f>
        <v>378915.94999999995</v>
      </c>
      <c r="E5" s="197">
        <f>rozpočet!T88</f>
        <v>341152</v>
      </c>
      <c r="F5" s="197">
        <f>rozpočet!U88</f>
        <v>341152</v>
      </c>
    </row>
    <row r="6" spans="1:6" x14ac:dyDescent="0.3">
      <c r="A6" s="20"/>
    </row>
    <row r="7" spans="1:6" x14ac:dyDescent="0.3">
      <c r="A7" s="40" t="s">
        <v>420</v>
      </c>
    </row>
    <row r="8" spans="1:6" x14ac:dyDescent="0.3">
      <c r="A8" s="20" t="s">
        <v>433</v>
      </c>
    </row>
    <row r="9" spans="1:6" ht="28.8" x14ac:dyDescent="0.3">
      <c r="A9" s="39" t="s">
        <v>1</v>
      </c>
      <c r="B9" s="220" t="s">
        <v>583</v>
      </c>
      <c r="C9" s="221" t="s">
        <v>584</v>
      </c>
      <c r="D9" s="220" t="s">
        <v>579</v>
      </c>
      <c r="E9" s="220" t="s">
        <v>581</v>
      </c>
      <c r="F9" s="220" t="s">
        <v>582</v>
      </c>
    </row>
    <row r="10" spans="1:6" x14ac:dyDescent="0.3">
      <c r="A10" s="106"/>
      <c r="B10" s="197">
        <f>rozpočet!Q89</f>
        <v>314444</v>
      </c>
      <c r="C10" s="197">
        <f>rozpočet!R89</f>
        <v>325882</v>
      </c>
      <c r="D10" s="224">
        <f>rozpočet!S89</f>
        <v>344354.11</v>
      </c>
      <c r="E10" s="197">
        <f>rozpočet!T89</f>
        <v>314444</v>
      </c>
      <c r="F10" s="197">
        <f>rozpočet!U89</f>
        <v>314444</v>
      </c>
    </row>
    <row r="11" spans="1:6" x14ac:dyDescent="0.3">
      <c r="A11" s="20"/>
    </row>
    <row r="12" spans="1:6" x14ac:dyDescent="0.3">
      <c r="A12" s="263" t="s">
        <v>8</v>
      </c>
      <c r="B12" s="263"/>
      <c r="C12" s="263"/>
      <c r="D12" s="263"/>
      <c r="E12" s="263"/>
      <c r="F12" s="263"/>
    </row>
    <row r="13" spans="1:6" ht="31.5" customHeight="1" x14ac:dyDescent="0.3">
      <c r="A13" s="62" t="s">
        <v>9</v>
      </c>
      <c r="B13" s="316" t="s">
        <v>421</v>
      </c>
      <c r="C13" s="316"/>
      <c r="D13" s="316"/>
      <c r="E13" s="316"/>
      <c r="F13" s="316"/>
    </row>
    <row r="14" spans="1:6" ht="28.8" x14ac:dyDescent="0.3">
      <c r="A14" s="36" t="s">
        <v>11</v>
      </c>
      <c r="B14" s="316" t="s">
        <v>422</v>
      </c>
      <c r="C14" s="316"/>
      <c r="D14" s="316"/>
      <c r="E14" s="316"/>
      <c r="F14" s="316"/>
    </row>
    <row r="15" spans="1:6" x14ac:dyDescent="0.3">
      <c r="A15" s="61" t="s">
        <v>13</v>
      </c>
      <c r="B15" s="38" t="s">
        <v>14</v>
      </c>
      <c r="C15" s="38" t="s">
        <v>15</v>
      </c>
      <c r="D15" s="38" t="s">
        <v>16</v>
      </c>
      <c r="E15" s="38" t="s">
        <v>17</v>
      </c>
      <c r="F15" s="38" t="s">
        <v>18</v>
      </c>
    </row>
    <row r="16" spans="1:6" x14ac:dyDescent="0.3">
      <c r="A16" s="61" t="s">
        <v>19</v>
      </c>
      <c r="B16" s="38">
        <v>98</v>
      </c>
      <c r="C16" s="38">
        <v>98</v>
      </c>
      <c r="D16" s="38">
        <v>100</v>
      </c>
      <c r="E16" s="38">
        <v>100</v>
      </c>
      <c r="F16" s="38">
        <v>100</v>
      </c>
    </row>
    <row r="17" spans="1:6" x14ac:dyDescent="0.3">
      <c r="A17" s="61" t="s">
        <v>20</v>
      </c>
      <c r="B17" s="38">
        <v>100</v>
      </c>
      <c r="C17" s="38"/>
      <c r="D17" s="38"/>
      <c r="E17" s="38"/>
      <c r="F17" s="38"/>
    </row>
    <row r="18" spans="1:6" x14ac:dyDescent="0.3">
      <c r="A18" s="20"/>
    </row>
    <row r="19" spans="1:6" x14ac:dyDescent="0.3">
      <c r="A19" s="20" t="s">
        <v>2</v>
      </c>
    </row>
    <row r="20" spans="1:6" ht="43.5" customHeight="1" x14ac:dyDescent="0.3">
      <c r="A20" s="265" t="s">
        <v>423</v>
      </c>
      <c r="B20" s="265"/>
      <c r="C20" s="265"/>
      <c r="D20" s="265"/>
      <c r="E20" s="265"/>
      <c r="F20" s="265"/>
    </row>
    <row r="21" spans="1:6" x14ac:dyDescent="0.3">
      <c r="A21" s="40"/>
    </row>
    <row r="22" spans="1:6" x14ac:dyDescent="0.3">
      <c r="A22" s="40" t="s">
        <v>424</v>
      </c>
    </row>
    <row r="23" spans="1:6" x14ac:dyDescent="0.3">
      <c r="A23" s="20" t="s">
        <v>433</v>
      </c>
    </row>
    <row r="24" spans="1:6" x14ac:dyDescent="0.3">
      <c r="A24" s="20"/>
    </row>
    <row r="25" spans="1:6" ht="28.8" x14ac:dyDescent="0.3">
      <c r="A25" s="39" t="s">
        <v>1</v>
      </c>
      <c r="B25" s="220" t="s">
        <v>583</v>
      </c>
      <c r="C25" s="221" t="s">
        <v>584</v>
      </c>
      <c r="D25" s="220" t="s">
        <v>579</v>
      </c>
      <c r="E25" s="220" t="s">
        <v>581</v>
      </c>
      <c r="F25" s="220" t="s">
        <v>582</v>
      </c>
    </row>
    <row r="26" spans="1:6" x14ac:dyDescent="0.3">
      <c r="A26" s="106"/>
      <c r="B26" s="197">
        <f>rozpočet!Q90</f>
        <v>6000</v>
      </c>
      <c r="C26" s="197">
        <f>rozpočet!R90</f>
        <v>6000</v>
      </c>
      <c r="D26" s="224">
        <f>rozpočet!S90</f>
        <v>7140.62</v>
      </c>
      <c r="E26" s="197">
        <f>rozpočet!T90</f>
        <v>6000</v>
      </c>
      <c r="F26" s="197">
        <f>rozpočet!U90</f>
        <v>6000</v>
      </c>
    </row>
    <row r="27" spans="1:6" x14ac:dyDescent="0.3">
      <c r="A27" s="20"/>
    </row>
    <row r="28" spans="1:6" x14ac:dyDescent="0.3">
      <c r="A28" s="263" t="s">
        <v>8</v>
      </c>
      <c r="B28" s="263"/>
      <c r="C28" s="263"/>
      <c r="D28" s="263"/>
      <c r="E28" s="263"/>
      <c r="F28" s="263"/>
    </row>
    <row r="29" spans="1:6" ht="31.5" customHeight="1" x14ac:dyDescent="0.3">
      <c r="A29" s="62" t="s">
        <v>9</v>
      </c>
      <c r="B29" s="264" t="s">
        <v>425</v>
      </c>
      <c r="C29" s="264"/>
      <c r="D29" s="264"/>
      <c r="E29" s="264"/>
      <c r="F29" s="264"/>
    </row>
    <row r="30" spans="1:6" ht="28.8" x14ac:dyDescent="0.3">
      <c r="A30" s="36" t="s">
        <v>11</v>
      </c>
      <c r="B30" s="262" t="s">
        <v>426</v>
      </c>
      <c r="C30" s="262"/>
      <c r="D30" s="262"/>
      <c r="E30" s="262"/>
      <c r="F30" s="262"/>
    </row>
    <row r="31" spans="1:6" x14ac:dyDescent="0.3">
      <c r="A31" s="61" t="s">
        <v>13</v>
      </c>
      <c r="B31" s="38" t="s">
        <v>14</v>
      </c>
      <c r="C31" s="38" t="s">
        <v>15</v>
      </c>
      <c r="D31" s="38" t="s">
        <v>16</v>
      </c>
      <c r="E31" s="38" t="s">
        <v>17</v>
      </c>
      <c r="F31" s="38" t="s">
        <v>18</v>
      </c>
    </row>
    <row r="32" spans="1:6" x14ac:dyDescent="0.3">
      <c r="A32" s="61" t="s">
        <v>19</v>
      </c>
      <c r="B32" s="38">
        <v>1</v>
      </c>
      <c r="C32" s="38">
        <v>1</v>
      </c>
      <c r="D32" s="38">
        <v>1</v>
      </c>
      <c r="E32" s="38">
        <v>1</v>
      </c>
      <c r="F32" s="38">
        <v>1</v>
      </c>
    </row>
    <row r="33" spans="1:6" x14ac:dyDescent="0.3">
      <c r="A33" s="61" t="s">
        <v>20</v>
      </c>
      <c r="B33" s="38">
        <v>1</v>
      </c>
      <c r="C33" s="38"/>
      <c r="D33" s="38"/>
      <c r="E33" s="38"/>
      <c r="F33" s="38"/>
    </row>
    <row r="34" spans="1:6" x14ac:dyDescent="0.3">
      <c r="A34" s="20"/>
    </row>
    <row r="35" spans="1:6" x14ac:dyDescent="0.3">
      <c r="A35" s="20" t="s">
        <v>2</v>
      </c>
    </row>
    <row r="36" spans="1:6" x14ac:dyDescent="0.3">
      <c r="A36" s="41" t="s">
        <v>427</v>
      </c>
    </row>
    <row r="37" spans="1:6" x14ac:dyDescent="0.3">
      <c r="A37" s="20"/>
    </row>
    <row r="38" spans="1:6" x14ac:dyDescent="0.3">
      <c r="A38" s="40" t="s">
        <v>428</v>
      </c>
    </row>
    <row r="39" spans="1:6" x14ac:dyDescent="0.3">
      <c r="A39" s="20" t="s">
        <v>149</v>
      </c>
    </row>
    <row r="40" spans="1:6" x14ac:dyDescent="0.3">
      <c r="A40" s="20"/>
    </row>
    <row r="41" spans="1:6" ht="28.8" x14ac:dyDescent="0.3">
      <c r="A41" s="39" t="s">
        <v>1</v>
      </c>
      <c r="B41" s="220" t="s">
        <v>583</v>
      </c>
      <c r="C41" s="221" t="s">
        <v>584</v>
      </c>
      <c r="D41" s="220" t="s">
        <v>579</v>
      </c>
      <c r="E41" s="220" t="s">
        <v>581</v>
      </c>
      <c r="F41" s="220" t="s">
        <v>582</v>
      </c>
    </row>
    <row r="42" spans="1:6" x14ac:dyDescent="0.3">
      <c r="A42" s="106"/>
      <c r="B42" s="197">
        <f>rozpočet!Q91</f>
        <v>20708</v>
      </c>
      <c r="C42" s="197">
        <f>rozpočet!R91</f>
        <v>20708</v>
      </c>
      <c r="D42" s="224">
        <f>rozpočet!S91</f>
        <v>27421.22</v>
      </c>
      <c r="E42" s="197">
        <f>rozpočet!T91</f>
        <v>20708</v>
      </c>
      <c r="F42" s="197">
        <f>rozpočet!U91</f>
        <v>20708</v>
      </c>
    </row>
    <row r="43" spans="1:6" x14ac:dyDescent="0.3">
      <c r="A43" s="20"/>
    </row>
    <row r="44" spans="1:6" x14ac:dyDescent="0.3">
      <c r="A44" s="263" t="s">
        <v>8</v>
      </c>
      <c r="B44" s="263"/>
      <c r="C44" s="263"/>
      <c r="D44" s="263"/>
      <c r="E44" s="263"/>
      <c r="F44" s="263"/>
    </row>
    <row r="45" spans="1:6" ht="31.5" customHeight="1" x14ac:dyDescent="0.3">
      <c r="A45" s="62" t="s">
        <v>9</v>
      </c>
      <c r="B45" s="264" t="s">
        <v>429</v>
      </c>
      <c r="C45" s="264"/>
      <c r="D45" s="264"/>
      <c r="E45" s="264"/>
      <c r="F45" s="264"/>
    </row>
    <row r="46" spans="1:6" ht="28.8" x14ac:dyDescent="0.3">
      <c r="A46" s="36" t="s">
        <v>11</v>
      </c>
      <c r="B46" s="262" t="s">
        <v>430</v>
      </c>
      <c r="C46" s="262"/>
      <c r="D46" s="262"/>
      <c r="E46" s="262"/>
      <c r="F46" s="262"/>
    </row>
    <row r="47" spans="1:6" x14ac:dyDescent="0.3">
      <c r="A47" s="61" t="s">
        <v>13</v>
      </c>
      <c r="B47" s="38" t="s">
        <v>14</v>
      </c>
      <c r="C47" s="38" t="s">
        <v>15</v>
      </c>
      <c r="D47" s="38" t="s">
        <v>16</v>
      </c>
      <c r="E47" s="38" t="s">
        <v>17</v>
      </c>
      <c r="F47" s="38" t="s">
        <v>18</v>
      </c>
    </row>
    <row r="48" spans="1:6" x14ac:dyDescent="0.3">
      <c r="A48" s="61" t="s">
        <v>19</v>
      </c>
      <c r="B48" s="38">
        <v>100</v>
      </c>
      <c r="C48" s="38">
        <v>100</v>
      </c>
      <c r="D48" s="38">
        <v>100</v>
      </c>
      <c r="E48" s="38">
        <v>100</v>
      </c>
      <c r="F48" s="38">
        <v>100</v>
      </c>
    </row>
    <row r="49" spans="1:10" x14ac:dyDescent="0.3">
      <c r="A49" s="61" t="s">
        <v>20</v>
      </c>
      <c r="B49" s="38">
        <v>100</v>
      </c>
      <c r="C49" s="38"/>
      <c r="D49" s="38"/>
      <c r="E49" s="38"/>
      <c r="F49" s="38"/>
    </row>
    <row r="50" spans="1:10" x14ac:dyDescent="0.3">
      <c r="A50" s="20"/>
    </row>
    <row r="51" spans="1:10" x14ac:dyDescent="0.3">
      <c r="A51" s="20" t="s">
        <v>2</v>
      </c>
    </row>
    <row r="52" spans="1:10" ht="41.25" customHeight="1" x14ac:dyDescent="0.3">
      <c r="A52" s="265" t="s">
        <v>431</v>
      </c>
      <c r="B52" s="265"/>
      <c r="C52" s="265"/>
      <c r="D52" s="265"/>
      <c r="E52" s="265"/>
      <c r="F52" s="265"/>
    </row>
    <row r="60" spans="1:10" x14ac:dyDescent="0.3">
      <c r="C60" s="200"/>
      <c r="D60" s="201"/>
      <c r="E60" s="201"/>
      <c r="F60" s="201"/>
      <c r="G60" s="201"/>
      <c r="H60" s="201"/>
      <c r="I60" s="200"/>
      <c r="J60" s="200"/>
    </row>
  </sheetData>
  <mergeCells count="11">
    <mergeCell ref="A52:F52"/>
    <mergeCell ref="A44:F44"/>
    <mergeCell ref="B45:F45"/>
    <mergeCell ref="B46:F46"/>
    <mergeCell ref="A12:F12"/>
    <mergeCell ref="B13:F13"/>
    <mergeCell ref="B14:F14"/>
    <mergeCell ref="A28:F28"/>
    <mergeCell ref="B29:F29"/>
    <mergeCell ref="B30:F30"/>
    <mergeCell ref="A20:F20"/>
  </mergeCells>
  <pageMargins left="0.7086614173228347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0"/>
  <sheetViews>
    <sheetView workbookViewId="0"/>
  </sheetViews>
  <sheetFormatPr defaultColWidth="9.109375" defaultRowHeight="14.4" x14ac:dyDescent="0.3"/>
  <cols>
    <col min="1" max="1" width="17" style="192" customWidth="1"/>
    <col min="2" max="6" width="15" style="192" customWidth="1"/>
    <col min="7" max="16384" width="9.109375" style="192"/>
  </cols>
  <sheetData>
    <row r="1" spans="1:8" x14ac:dyDescent="0.3">
      <c r="A1" s="21" t="s">
        <v>434</v>
      </c>
    </row>
    <row r="2" spans="1:8" x14ac:dyDescent="0.3">
      <c r="A2" s="20" t="s">
        <v>474</v>
      </c>
    </row>
    <row r="3" spans="1:8" x14ac:dyDescent="0.3">
      <c r="A3" s="20" t="s">
        <v>343</v>
      </c>
    </row>
    <row r="4" spans="1:8" x14ac:dyDescent="0.3">
      <c r="A4" s="20"/>
    </row>
    <row r="5" spans="1:8" ht="28.8" x14ac:dyDescent="0.3">
      <c r="A5" s="222" t="s">
        <v>1</v>
      </c>
      <c r="B5" s="220" t="s">
        <v>583</v>
      </c>
      <c r="C5" s="221" t="s">
        <v>584</v>
      </c>
      <c r="D5" s="220" t="s">
        <v>579</v>
      </c>
      <c r="E5" s="220" t="s">
        <v>581</v>
      </c>
      <c r="F5" s="220" t="s">
        <v>582</v>
      </c>
    </row>
    <row r="6" spans="1:8" x14ac:dyDescent="0.3">
      <c r="A6" s="184"/>
      <c r="B6" s="198">
        <f>rozpočet!Q92</f>
        <v>1083125</v>
      </c>
      <c r="C6" s="198">
        <f>rozpočet!R92</f>
        <v>1276914</v>
      </c>
      <c r="D6" s="225">
        <f>rozpočet!S92</f>
        <v>1264314.48</v>
      </c>
      <c r="E6" s="198">
        <f>rozpočet!T92</f>
        <v>1049425</v>
      </c>
      <c r="F6" s="198">
        <f>rozpočet!U92</f>
        <v>1049425</v>
      </c>
    </row>
    <row r="7" spans="1:8" x14ac:dyDescent="0.3">
      <c r="A7" s="20"/>
    </row>
    <row r="8" spans="1:8" x14ac:dyDescent="0.3">
      <c r="A8" s="20" t="s">
        <v>2</v>
      </c>
    </row>
    <row r="9" spans="1:8" ht="90" customHeight="1" x14ac:dyDescent="0.3">
      <c r="A9" s="265" t="s">
        <v>435</v>
      </c>
      <c r="B9" s="265"/>
      <c r="C9" s="265"/>
      <c r="D9" s="265"/>
      <c r="E9" s="265"/>
      <c r="F9" s="265"/>
      <c r="H9" s="193"/>
    </row>
    <row r="10" spans="1:8" x14ac:dyDescent="0.3">
      <c r="A10" s="21"/>
    </row>
    <row r="11" spans="1:8" x14ac:dyDescent="0.3">
      <c r="A11" s="21" t="s">
        <v>436</v>
      </c>
    </row>
    <row r="12" spans="1:8" x14ac:dyDescent="0.3">
      <c r="A12" s="20" t="s">
        <v>343</v>
      </c>
    </row>
    <row r="13" spans="1:8" x14ac:dyDescent="0.3">
      <c r="A13" s="20"/>
    </row>
    <row r="14" spans="1:8" ht="28.8" x14ac:dyDescent="0.3">
      <c r="A14" s="222" t="s">
        <v>1</v>
      </c>
      <c r="B14" s="220" t="s">
        <v>583</v>
      </c>
      <c r="C14" s="221" t="s">
        <v>584</v>
      </c>
      <c r="D14" s="220" t="s">
        <v>579</v>
      </c>
      <c r="E14" s="220" t="s">
        <v>581</v>
      </c>
      <c r="F14" s="220" t="s">
        <v>582</v>
      </c>
    </row>
    <row r="15" spans="1:8" x14ac:dyDescent="0.3">
      <c r="A15" s="184"/>
      <c r="B15" s="198">
        <f>rozpočet!L93</f>
        <v>0</v>
      </c>
      <c r="C15" s="198">
        <f>rozpočet!M93</f>
        <v>0</v>
      </c>
      <c r="D15" s="198">
        <f>rozpočet!N93</f>
        <v>0</v>
      </c>
      <c r="E15" s="198">
        <f>rozpočet!O93</f>
        <v>0</v>
      </c>
      <c r="F15" s="198">
        <f>rozpočet!P93</f>
        <v>0</v>
      </c>
    </row>
    <row r="16" spans="1:8" x14ac:dyDescent="0.3">
      <c r="A16" s="20"/>
    </row>
    <row r="17" spans="1:6" x14ac:dyDescent="0.3">
      <c r="A17" s="263" t="s">
        <v>8</v>
      </c>
      <c r="B17" s="263"/>
      <c r="C17" s="263"/>
      <c r="D17" s="263"/>
      <c r="E17" s="263"/>
      <c r="F17" s="263"/>
    </row>
    <row r="18" spans="1:6" x14ac:dyDescent="0.3">
      <c r="A18" s="177" t="s">
        <v>9</v>
      </c>
      <c r="B18" s="264" t="s">
        <v>437</v>
      </c>
      <c r="C18" s="264"/>
      <c r="D18" s="264"/>
      <c r="E18" s="264"/>
      <c r="F18" s="264"/>
    </row>
    <row r="19" spans="1:6" ht="28.8" x14ac:dyDescent="0.3">
      <c r="A19" s="36" t="s">
        <v>11</v>
      </c>
      <c r="B19" s="262" t="s">
        <v>55</v>
      </c>
      <c r="C19" s="262"/>
      <c r="D19" s="262"/>
      <c r="E19" s="262"/>
      <c r="F19" s="262"/>
    </row>
    <row r="20" spans="1:6" x14ac:dyDescent="0.3">
      <c r="A20" s="176" t="s">
        <v>13</v>
      </c>
      <c r="B20" s="38" t="s">
        <v>14</v>
      </c>
      <c r="C20" s="38" t="s">
        <v>15</v>
      </c>
      <c r="D20" s="38" t="s">
        <v>16</v>
      </c>
      <c r="E20" s="38" t="s">
        <v>17</v>
      </c>
      <c r="F20" s="38" t="s">
        <v>18</v>
      </c>
    </row>
    <row r="21" spans="1:6" x14ac:dyDescent="0.3">
      <c r="A21" s="176" t="s">
        <v>19</v>
      </c>
      <c r="B21" s="38">
        <v>2</v>
      </c>
      <c r="C21" s="38">
        <v>2</v>
      </c>
      <c r="D21" s="38">
        <v>3</v>
      </c>
      <c r="E21" s="38">
        <v>2</v>
      </c>
      <c r="F21" s="38">
        <v>2</v>
      </c>
    </row>
    <row r="22" spans="1:6" x14ac:dyDescent="0.3">
      <c r="A22" s="176" t="s">
        <v>20</v>
      </c>
      <c r="B22" s="38">
        <v>2</v>
      </c>
      <c r="C22" s="38"/>
      <c r="D22" s="38"/>
      <c r="E22" s="38"/>
      <c r="F22" s="38"/>
    </row>
    <row r="23" spans="1:6" x14ac:dyDescent="0.3">
      <c r="A23" s="20"/>
    </row>
    <row r="24" spans="1:6" x14ac:dyDescent="0.3">
      <c r="A24" s="20"/>
    </row>
    <row r="25" spans="1:6" x14ac:dyDescent="0.3">
      <c r="A25" s="20" t="s">
        <v>2</v>
      </c>
    </row>
    <row r="26" spans="1:6" ht="60" customHeight="1" x14ac:dyDescent="0.3">
      <c r="A26" s="265" t="s">
        <v>438</v>
      </c>
      <c r="B26" s="265"/>
      <c r="C26" s="265"/>
      <c r="D26" s="265"/>
      <c r="E26" s="265"/>
      <c r="F26" s="265"/>
    </row>
    <row r="27" spans="1:6" x14ac:dyDescent="0.3">
      <c r="A27" s="20"/>
    </row>
    <row r="28" spans="1:6" x14ac:dyDescent="0.3">
      <c r="A28" s="20"/>
    </row>
    <row r="29" spans="1:6" x14ac:dyDescent="0.3">
      <c r="A29" s="21" t="s">
        <v>439</v>
      </c>
    </row>
    <row r="30" spans="1:6" x14ac:dyDescent="0.3">
      <c r="A30" s="20" t="s">
        <v>343</v>
      </c>
    </row>
    <row r="31" spans="1:6" x14ac:dyDescent="0.3">
      <c r="A31" s="20"/>
    </row>
    <row r="32" spans="1:6" ht="28.8" x14ac:dyDescent="0.3">
      <c r="A32" s="222" t="s">
        <v>1</v>
      </c>
      <c r="B32" s="220" t="s">
        <v>583</v>
      </c>
      <c r="C32" s="221" t="s">
        <v>584</v>
      </c>
      <c r="D32" s="220" t="s">
        <v>579</v>
      </c>
      <c r="E32" s="220" t="s">
        <v>581</v>
      </c>
      <c r="F32" s="220" t="s">
        <v>582</v>
      </c>
    </row>
    <row r="33" spans="1:6" x14ac:dyDescent="0.3">
      <c r="A33" s="184"/>
      <c r="B33" s="198">
        <f>rozpočet!Q94</f>
        <v>531719</v>
      </c>
      <c r="C33" s="198">
        <f>rozpočet!R94</f>
        <v>548719</v>
      </c>
      <c r="D33" s="225">
        <f>rozpočet!S94</f>
        <v>534214.36</v>
      </c>
      <c r="E33" s="198">
        <f>rozpočet!T94</f>
        <v>531719</v>
      </c>
      <c r="F33" s="198">
        <f>rozpočet!U94</f>
        <v>531719</v>
      </c>
    </row>
    <row r="34" spans="1:6" x14ac:dyDescent="0.3">
      <c r="A34" s="20"/>
    </row>
    <row r="35" spans="1:6" x14ac:dyDescent="0.3">
      <c r="A35" s="20"/>
    </row>
    <row r="36" spans="1:6" x14ac:dyDescent="0.3">
      <c r="A36" s="21" t="s">
        <v>440</v>
      </c>
    </row>
    <row r="37" spans="1:6" x14ac:dyDescent="0.3">
      <c r="A37" s="20" t="s">
        <v>343</v>
      </c>
    </row>
    <row r="38" spans="1:6" x14ac:dyDescent="0.3">
      <c r="A38" s="20"/>
    </row>
    <row r="39" spans="1:6" ht="28.8" x14ac:dyDescent="0.3">
      <c r="A39" s="222" t="s">
        <v>1</v>
      </c>
      <c r="B39" s="220" t="s">
        <v>583</v>
      </c>
      <c r="C39" s="221" t="s">
        <v>584</v>
      </c>
      <c r="D39" s="220" t="s">
        <v>579</v>
      </c>
      <c r="E39" s="220" t="s">
        <v>581</v>
      </c>
      <c r="F39" s="220" t="s">
        <v>582</v>
      </c>
    </row>
    <row r="40" spans="1:6" x14ac:dyDescent="0.3">
      <c r="A40" s="184"/>
      <c r="B40" s="198">
        <f>rozpočet!Q95</f>
        <v>150422</v>
      </c>
      <c r="C40" s="198">
        <f>rozpočet!R95</f>
        <v>181422</v>
      </c>
      <c r="D40" s="225">
        <f>rozpočet!S95</f>
        <v>184797.77</v>
      </c>
      <c r="E40" s="198">
        <f>rozpočet!T95</f>
        <v>150422</v>
      </c>
      <c r="F40" s="198">
        <f>rozpočet!U95</f>
        <v>150422</v>
      </c>
    </row>
    <row r="41" spans="1:6" x14ac:dyDescent="0.3">
      <c r="A41" s="20"/>
    </row>
    <row r="42" spans="1:6" x14ac:dyDescent="0.3">
      <c r="A42" s="20"/>
    </row>
    <row r="43" spans="1:6" x14ac:dyDescent="0.3">
      <c r="A43" s="263" t="s">
        <v>8</v>
      </c>
      <c r="B43" s="263"/>
      <c r="C43" s="263"/>
      <c r="D43" s="263"/>
      <c r="E43" s="263"/>
      <c r="F43" s="263"/>
    </row>
    <row r="44" spans="1:6" ht="31.5" customHeight="1" x14ac:dyDescent="0.3">
      <c r="A44" s="177" t="s">
        <v>9</v>
      </c>
      <c r="B44" s="264" t="s">
        <v>441</v>
      </c>
      <c r="C44" s="264"/>
      <c r="D44" s="264"/>
      <c r="E44" s="264"/>
      <c r="F44" s="264"/>
    </row>
    <row r="45" spans="1:6" ht="28.8" x14ac:dyDescent="0.3">
      <c r="A45" s="36" t="s">
        <v>11</v>
      </c>
      <c r="B45" s="262" t="s">
        <v>442</v>
      </c>
      <c r="C45" s="262"/>
      <c r="D45" s="262"/>
      <c r="E45" s="262"/>
      <c r="F45" s="262"/>
    </row>
    <row r="46" spans="1:6" x14ac:dyDescent="0.3">
      <c r="A46" s="176" t="s">
        <v>13</v>
      </c>
      <c r="B46" s="38" t="s">
        <v>14</v>
      </c>
      <c r="C46" s="38" t="s">
        <v>15</v>
      </c>
      <c r="D46" s="38" t="s">
        <v>16</v>
      </c>
      <c r="E46" s="38" t="s">
        <v>17</v>
      </c>
      <c r="F46" s="38" t="s">
        <v>18</v>
      </c>
    </row>
    <row r="47" spans="1:6" x14ac:dyDescent="0.3">
      <c r="A47" s="176" t="s">
        <v>19</v>
      </c>
      <c r="B47" s="198">
        <v>32000</v>
      </c>
      <c r="C47" s="198">
        <v>32000</v>
      </c>
      <c r="D47" s="198">
        <v>32000</v>
      </c>
      <c r="E47" s="198">
        <v>32000</v>
      </c>
      <c r="F47" s="198">
        <v>32000</v>
      </c>
    </row>
    <row r="48" spans="1:6" x14ac:dyDescent="0.3">
      <c r="A48" s="176" t="s">
        <v>20</v>
      </c>
      <c r="B48" s="198">
        <v>34818</v>
      </c>
      <c r="C48" s="198"/>
      <c r="D48" s="198"/>
      <c r="E48" s="198"/>
      <c r="F48" s="198"/>
    </row>
    <row r="49" spans="1:6" ht="28.8" x14ac:dyDescent="0.3">
      <c r="A49" s="36" t="s">
        <v>11</v>
      </c>
      <c r="B49" s="262" t="s">
        <v>443</v>
      </c>
      <c r="C49" s="262"/>
      <c r="D49" s="262"/>
      <c r="E49" s="262"/>
      <c r="F49" s="262"/>
    </row>
    <row r="50" spans="1:6" x14ac:dyDescent="0.3">
      <c r="A50" s="176" t="s">
        <v>13</v>
      </c>
      <c r="B50" s="38" t="s">
        <v>14</v>
      </c>
      <c r="C50" s="38" t="s">
        <v>15</v>
      </c>
      <c r="D50" s="38" t="s">
        <v>16</v>
      </c>
      <c r="E50" s="38" t="s">
        <v>17</v>
      </c>
      <c r="F50" s="38" t="s">
        <v>18</v>
      </c>
    </row>
    <row r="51" spans="1:6" x14ac:dyDescent="0.3">
      <c r="A51" s="176" t="s">
        <v>19</v>
      </c>
      <c r="B51" s="38">
        <v>140</v>
      </c>
      <c r="C51" s="38">
        <v>140</v>
      </c>
      <c r="D51" s="38">
        <v>140</v>
      </c>
      <c r="E51" s="38">
        <v>140</v>
      </c>
      <c r="F51" s="38">
        <v>140</v>
      </c>
    </row>
    <row r="52" spans="1:6" x14ac:dyDescent="0.3">
      <c r="A52" s="176" t="s">
        <v>20</v>
      </c>
      <c r="B52" s="38">
        <v>150</v>
      </c>
      <c r="C52" s="38"/>
      <c r="D52" s="38"/>
      <c r="E52" s="38"/>
      <c r="F52" s="38"/>
    </row>
    <row r="53" spans="1:6" x14ac:dyDescent="0.3">
      <c r="A53" s="20"/>
    </row>
    <row r="54" spans="1:6" x14ac:dyDescent="0.3">
      <c r="A54" s="20" t="s">
        <v>2</v>
      </c>
    </row>
    <row r="55" spans="1:6" ht="90" customHeight="1" x14ac:dyDescent="0.3">
      <c r="A55" s="265" t="s">
        <v>444</v>
      </c>
      <c r="B55" s="265"/>
      <c r="C55" s="265"/>
      <c r="D55" s="265"/>
      <c r="E55" s="265"/>
      <c r="F55" s="265"/>
    </row>
    <row r="56" spans="1:6" x14ac:dyDescent="0.3">
      <c r="A56" s="20"/>
    </row>
    <row r="57" spans="1:6" x14ac:dyDescent="0.3">
      <c r="A57" s="20"/>
    </row>
    <row r="58" spans="1:6" x14ac:dyDescent="0.3">
      <c r="A58" s="21" t="s">
        <v>445</v>
      </c>
    </row>
    <row r="59" spans="1:6" x14ac:dyDescent="0.3">
      <c r="A59" s="20" t="s">
        <v>343</v>
      </c>
    </row>
    <row r="60" spans="1:6" x14ac:dyDescent="0.3">
      <c r="A60" s="20"/>
    </row>
    <row r="61" spans="1:6" ht="28.8" x14ac:dyDescent="0.3">
      <c r="A61" s="222" t="s">
        <v>1</v>
      </c>
      <c r="B61" s="220" t="s">
        <v>583</v>
      </c>
      <c r="C61" s="221" t="s">
        <v>584</v>
      </c>
      <c r="D61" s="220" t="s">
        <v>579</v>
      </c>
      <c r="E61" s="220" t="s">
        <v>581</v>
      </c>
      <c r="F61" s="220" t="s">
        <v>582</v>
      </c>
    </row>
    <row r="62" spans="1:6" x14ac:dyDescent="0.3">
      <c r="A62" s="184"/>
      <c r="B62" s="198">
        <f>rozpočet!Q96</f>
        <v>381297</v>
      </c>
      <c r="C62" s="198">
        <f>rozpočet!R96</f>
        <v>367297</v>
      </c>
      <c r="D62" s="225">
        <f>rozpočet!S96</f>
        <v>349416.59</v>
      </c>
      <c r="E62" s="198">
        <f>rozpočet!T96</f>
        <v>381297</v>
      </c>
      <c r="F62" s="198">
        <f>rozpočet!U96</f>
        <v>381297</v>
      </c>
    </row>
    <row r="63" spans="1:6" x14ac:dyDescent="0.3">
      <c r="A63" s="20"/>
    </row>
    <row r="64" spans="1:6" x14ac:dyDescent="0.3">
      <c r="A64" s="263" t="s">
        <v>8</v>
      </c>
      <c r="B64" s="263"/>
      <c r="C64" s="263"/>
      <c r="D64" s="263"/>
      <c r="E64" s="263"/>
      <c r="F64" s="263"/>
    </row>
    <row r="65" spans="1:6" ht="31.5" customHeight="1" x14ac:dyDescent="0.3">
      <c r="A65" s="177" t="s">
        <v>9</v>
      </c>
      <c r="B65" s="264" t="s">
        <v>446</v>
      </c>
      <c r="C65" s="264"/>
      <c r="D65" s="264"/>
      <c r="E65" s="264"/>
      <c r="F65" s="264"/>
    </row>
    <row r="66" spans="1:6" ht="28.8" x14ac:dyDescent="0.3">
      <c r="A66" s="36" t="s">
        <v>11</v>
      </c>
      <c r="B66" s="262" t="s">
        <v>443</v>
      </c>
      <c r="C66" s="262"/>
      <c r="D66" s="262"/>
      <c r="E66" s="262"/>
      <c r="F66" s="262"/>
    </row>
    <row r="67" spans="1:6" x14ac:dyDescent="0.3">
      <c r="A67" s="176" t="s">
        <v>13</v>
      </c>
      <c r="B67" s="38" t="s">
        <v>14</v>
      </c>
      <c r="C67" s="38" t="s">
        <v>15</v>
      </c>
      <c r="D67" s="38" t="s">
        <v>16</v>
      </c>
      <c r="E67" s="38" t="s">
        <v>17</v>
      </c>
      <c r="F67" s="38" t="s">
        <v>18</v>
      </c>
    </row>
    <row r="68" spans="1:6" x14ac:dyDescent="0.3">
      <c r="A68" s="176" t="s">
        <v>19</v>
      </c>
      <c r="B68" s="38">
        <v>70</v>
      </c>
      <c r="C68" s="38">
        <v>70</v>
      </c>
      <c r="D68" s="38">
        <v>65</v>
      </c>
      <c r="E68" s="38">
        <v>60</v>
      </c>
      <c r="F68" s="38">
        <v>60</v>
      </c>
    </row>
    <row r="69" spans="1:6" x14ac:dyDescent="0.3">
      <c r="A69" s="176" t="s">
        <v>20</v>
      </c>
      <c r="B69" s="38">
        <v>84</v>
      </c>
      <c r="C69" s="38"/>
      <c r="D69" s="38"/>
      <c r="E69" s="38"/>
      <c r="F69" s="38"/>
    </row>
    <row r="70" spans="1:6" ht="28.8" x14ac:dyDescent="0.3">
      <c r="A70" s="36" t="s">
        <v>11</v>
      </c>
      <c r="B70" s="262" t="s">
        <v>447</v>
      </c>
      <c r="C70" s="262"/>
      <c r="D70" s="262"/>
      <c r="E70" s="262"/>
      <c r="F70" s="262"/>
    </row>
    <row r="71" spans="1:6" x14ac:dyDescent="0.3">
      <c r="A71" s="176" t="s">
        <v>13</v>
      </c>
      <c r="B71" s="38" t="s">
        <v>14</v>
      </c>
      <c r="C71" s="38" t="s">
        <v>15</v>
      </c>
      <c r="D71" s="38" t="s">
        <v>16</v>
      </c>
      <c r="E71" s="38" t="s">
        <v>17</v>
      </c>
      <c r="F71" s="38" t="s">
        <v>18</v>
      </c>
    </row>
    <row r="72" spans="1:6" x14ac:dyDescent="0.3">
      <c r="A72" s="176" t="s">
        <v>19</v>
      </c>
      <c r="B72" s="198">
        <v>35000</v>
      </c>
      <c r="C72" s="198">
        <v>35000</v>
      </c>
      <c r="D72" s="198">
        <v>45000</v>
      </c>
      <c r="E72" s="198">
        <v>45000</v>
      </c>
      <c r="F72" s="198">
        <v>45000</v>
      </c>
    </row>
    <row r="73" spans="1:6" x14ac:dyDescent="0.3">
      <c r="A73" s="176" t="s">
        <v>20</v>
      </c>
      <c r="B73" s="198">
        <v>41337</v>
      </c>
      <c r="C73" s="198"/>
      <c r="D73" s="198"/>
      <c r="E73" s="198"/>
      <c r="F73" s="198"/>
    </row>
    <row r="74" spans="1:6" x14ac:dyDescent="0.3">
      <c r="A74" s="20"/>
    </row>
    <row r="75" spans="1:6" x14ac:dyDescent="0.3">
      <c r="A75" s="20"/>
    </row>
    <row r="76" spans="1:6" x14ac:dyDescent="0.3">
      <c r="A76" s="20" t="s">
        <v>2</v>
      </c>
    </row>
    <row r="77" spans="1:6" ht="189" customHeight="1" x14ac:dyDescent="0.3">
      <c r="A77" s="265" t="s">
        <v>539</v>
      </c>
      <c r="B77" s="265"/>
      <c r="C77" s="265"/>
      <c r="D77" s="265"/>
      <c r="E77" s="265"/>
      <c r="F77" s="265"/>
    </row>
    <row r="78" spans="1:6" x14ac:dyDescent="0.3">
      <c r="A78" s="20"/>
    </row>
    <row r="79" spans="1:6" x14ac:dyDescent="0.3">
      <c r="A79" s="21" t="s">
        <v>448</v>
      </c>
    </row>
    <row r="80" spans="1:6" x14ac:dyDescent="0.3">
      <c r="A80" s="20" t="s">
        <v>343</v>
      </c>
    </row>
    <row r="81" spans="1:6" x14ac:dyDescent="0.3">
      <c r="A81" s="20"/>
    </row>
    <row r="82" spans="1:6" ht="28.8" x14ac:dyDescent="0.3">
      <c r="A82" s="222" t="s">
        <v>1</v>
      </c>
      <c r="B82" s="220" t="s">
        <v>583</v>
      </c>
      <c r="C82" s="221" t="s">
        <v>584</v>
      </c>
      <c r="D82" s="220" t="s">
        <v>579</v>
      </c>
      <c r="E82" s="220" t="s">
        <v>581</v>
      </c>
      <c r="F82" s="220" t="s">
        <v>582</v>
      </c>
    </row>
    <row r="83" spans="1:6" x14ac:dyDescent="0.3">
      <c r="A83" s="184"/>
      <c r="B83" s="198">
        <f>rozpočet!L97</f>
        <v>217340.65</v>
      </c>
      <c r="C83" s="198">
        <f>rozpočet!M97</f>
        <v>276338</v>
      </c>
      <c r="D83" s="225">
        <f>rozpočet!N97</f>
        <v>309774</v>
      </c>
      <c r="E83" s="198">
        <f>rozpočet!O97</f>
        <v>309774</v>
      </c>
      <c r="F83" s="198">
        <f>rozpočet!P97</f>
        <v>309774</v>
      </c>
    </row>
    <row r="84" spans="1:6" x14ac:dyDescent="0.3">
      <c r="A84" s="20"/>
    </row>
    <row r="85" spans="1:6" x14ac:dyDescent="0.3">
      <c r="A85" s="20"/>
    </row>
    <row r="86" spans="1:6" x14ac:dyDescent="0.3">
      <c r="A86" s="21" t="s">
        <v>449</v>
      </c>
    </row>
    <row r="87" spans="1:6" x14ac:dyDescent="0.3">
      <c r="A87" s="20" t="s">
        <v>343</v>
      </c>
    </row>
    <row r="88" spans="1:6" x14ac:dyDescent="0.3">
      <c r="A88" s="20"/>
    </row>
    <row r="89" spans="1:6" ht="28.8" x14ac:dyDescent="0.3">
      <c r="A89" s="222" t="s">
        <v>1</v>
      </c>
      <c r="B89" s="220" t="s">
        <v>583</v>
      </c>
      <c r="C89" s="221" t="s">
        <v>584</v>
      </c>
      <c r="D89" s="220" t="s">
        <v>579</v>
      </c>
      <c r="E89" s="220" t="s">
        <v>581</v>
      </c>
      <c r="F89" s="220" t="s">
        <v>582</v>
      </c>
    </row>
    <row r="90" spans="1:6" x14ac:dyDescent="0.3">
      <c r="A90" s="184"/>
      <c r="B90" s="198">
        <f>rozpočet!Q98</f>
        <v>226264</v>
      </c>
      <c r="C90" s="198">
        <f>rozpočet!R98</f>
        <v>216154</v>
      </c>
      <c r="D90" s="225">
        <f>rozpočet!S98</f>
        <v>221654.32</v>
      </c>
      <c r="E90" s="198">
        <f>rozpočet!T98</f>
        <v>226264</v>
      </c>
      <c r="F90" s="198">
        <f>rozpočet!U98</f>
        <v>226264</v>
      </c>
    </row>
    <row r="91" spans="1:6" x14ac:dyDescent="0.3">
      <c r="A91" s="20"/>
    </row>
    <row r="92" spans="1:6" x14ac:dyDescent="0.3">
      <c r="A92" s="263" t="s">
        <v>8</v>
      </c>
      <c r="B92" s="263"/>
      <c r="C92" s="263"/>
      <c r="D92" s="263"/>
      <c r="E92" s="263"/>
      <c r="F92" s="263"/>
    </row>
    <row r="93" spans="1:6" ht="31.5" customHeight="1" x14ac:dyDescent="0.3">
      <c r="A93" s="177" t="s">
        <v>9</v>
      </c>
      <c r="B93" s="264" t="s">
        <v>450</v>
      </c>
      <c r="C93" s="264"/>
      <c r="D93" s="264"/>
      <c r="E93" s="264"/>
      <c r="F93" s="264"/>
    </row>
    <row r="94" spans="1:6" ht="28.8" x14ac:dyDescent="0.3">
      <c r="A94" s="36" t="s">
        <v>11</v>
      </c>
      <c r="B94" s="262" t="s">
        <v>451</v>
      </c>
      <c r="C94" s="262"/>
      <c r="D94" s="262"/>
      <c r="E94" s="262"/>
      <c r="F94" s="262"/>
    </row>
    <row r="95" spans="1:6" x14ac:dyDescent="0.3">
      <c r="A95" s="176" t="s">
        <v>13</v>
      </c>
      <c r="B95" s="38" t="s">
        <v>14</v>
      </c>
      <c r="C95" s="38" t="s">
        <v>15</v>
      </c>
      <c r="D95" s="38" t="s">
        <v>16</v>
      </c>
      <c r="E95" s="38" t="s">
        <v>17</v>
      </c>
      <c r="F95" s="38" t="s">
        <v>18</v>
      </c>
    </row>
    <row r="96" spans="1:6" x14ac:dyDescent="0.3">
      <c r="A96" s="176" t="s">
        <v>19</v>
      </c>
      <c r="B96" s="38">
        <v>15</v>
      </c>
      <c r="C96" s="38">
        <v>7</v>
      </c>
      <c r="D96" s="38">
        <v>7</v>
      </c>
      <c r="E96" s="38">
        <v>7</v>
      </c>
      <c r="F96" s="38">
        <v>7</v>
      </c>
    </row>
    <row r="97" spans="1:6" x14ac:dyDescent="0.3">
      <c r="A97" s="176" t="s">
        <v>20</v>
      </c>
      <c r="B97" s="38">
        <v>15</v>
      </c>
      <c r="C97" s="38">
        <v>7</v>
      </c>
      <c r="D97" s="38"/>
      <c r="E97" s="38"/>
      <c r="F97" s="38"/>
    </row>
    <row r="98" spans="1:6" x14ac:dyDescent="0.3">
      <c r="A98" s="20"/>
    </row>
    <row r="99" spans="1:6" x14ac:dyDescent="0.3">
      <c r="A99" s="20"/>
    </row>
    <row r="100" spans="1:6" x14ac:dyDescent="0.3">
      <c r="A100" s="20" t="s">
        <v>2</v>
      </c>
    </row>
    <row r="101" spans="1:6" ht="36.75" customHeight="1" x14ac:dyDescent="0.3">
      <c r="A101" s="265" t="s">
        <v>531</v>
      </c>
      <c r="B101" s="265"/>
      <c r="C101" s="265"/>
      <c r="D101" s="265"/>
      <c r="E101" s="265"/>
      <c r="F101" s="265"/>
    </row>
    <row r="102" spans="1:6" x14ac:dyDescent="0.3">
      <c r="A102" s="20"/>
    </row>
    <row r="103" spans="1:6" x14ac:dyDescent="0.3">
      <c r="A103" s="20"/>
    </row>
    <row r="104" spans="1:6" x14ac:dyDescent="0.3">
      <c r="A104" s="21" t="s">
        <v>532</v>
      </c>
    </row>
    <row r="105" spans="1:6" x14ac:dyDescent="0.3">
      <c r="A105" s="20" t="s">
        <v>343</v>
      </c>
    </row>
    <row r="106" spans="1:6" x14ac:dyDescent="0.3">
      <c r="A106" s="20"/>
    </row>
    <row r="107" spans="1:6" ht="28.8" x14ac:dyDescent="0.3">
      <c r="A107" s="222" t="s">
        <v>1</v>
      </c>
      <c r="B107" s="220" t="s">
        <v>583</v>
      </c>
      <c r="C107" s="221" t="s">
        <v>584</v>
      </c>
      <c r="D107" s="220" t="s">
        <v>579</v>
      </c>
      <c r="E107" s="220" t="s">
        <v>581</v>
      </c>
      <c r="F107" s="220" t="s">
        <v>582</v>
      </c>
    </row>
    <row r="108" spans="1:6" x14ac:dyDescent="0.3">
      <c r="A108" s="184"/>
      <c r="B108" s="198">
        <f>rozpočet!Q99</f>
        <v>78510</v>
      </c>
      <c r="C108" s="198">
        <f>rozpočet!R99</f>
        <v>41610</v>
      </c>
      <c r="D108" s="225">
        <f>rozpočet!S99</f>
        <v>47950.879999999997</v>
      </c>
      <c r="E108" s="198">
        <f>rozpočet!T99</f>
        <v>78510</v>
      </c>
      <c r="F108" s="198">
        <f>rozpočet!U99</f>
        <v>78510</v>
      </c>
    </row>
    <row r="109" spans="1:6" x14ac:dyDescent="0.3">
      <c r="A109" s="20"/>
    </row>
    <row r="110" spans="1:6" x14ac:dyDescent="0.3">
      <c r="A110" s="263" t="s">
        <v>8</v>
      </c>
      <c r="B110" s="263"/>
      <c r="C110" s="263"/>
      <c r="D110" s="263"/>
      <c r="E110" s="263"/>
      <c r="F110" s="263"/>
    </row>
    <row r="111" spans="1:6" ht="31.5" customHeight="1" x14ac:dyDescent="0.3">
      <c r="A111" s="177" t="s">
        <v>9</v>
      </c>
      <c r="B111" s="264" t="s">
        <v>453</v>
      </c>
      <c r="C111" s="264"/>
      <c r="D111" s="264"/>
      <c r="E111" s="264"/>
      <c r="F111" s="264"/>
    </row>
    <row r="112" spans="1:6" ht="28.8" x14ac:dyDescent="0.3">
      <c r="A112" s="36" t="s">
        <v>11</v>
      </c>
      <c r="B112" s="262" t="s">
        <v>454</v>
      </c>
      <c r="C112" s="262"/>
      <c r="D112" s="262"/>
      <c r="E112" s="262"/>
      <c r="F112" s="262"/>
    </row>
    <row r="113" spans="1:6" x14ac:dyDescent="0.3">
      <c r="A113" s="176" t="s">
        <v>13</v>
      </c>
      <c r="B113" s="38" t="s">
        <v>14</v>
      </c>
      <c r="C113" s="38" t="s">
        <v>15</v>
      </c>
      <c r="D113" s="38" t="s">
        <v>16</v>
      </c>
      <c r="E113" s="38" t="s">
        <v>17</v>
      </c>
      <c r="F113" s="38" t="s">
        <v>18</v>
      </c>
    </row>
    <row r="114" spans="1:6" x14ac:dyDescent="0.3">
      <c r="A114" s="176" t="s">
        <v>19</v>
      </c>
      <c r="B114" s="38">
        <v>10</v>
      </c>
      <c r="C114" s="38">
        <v>10</v>
      </c>
      <c r="D114" s="38">
        <v>12</v>
      </c>
      <c r="E114" s="38">
        <v>12</v>
      </c>
      <c r="F114" s="38">
        <v>12</v>
      </c>
    </row>
    <row r="115" spans="1:6" x14ac:dyDescent="0.3">
      <c r="A115" s="176" t="s">
        <v>20</v>
      </c>
      <c r="B115" s="38">
        <v>10</v>
      </c>
      <c r="C115" s="38"/>
      <c r="D115" s="38"/>
      <c r="E115" s="38"/>
      <c r="F115" s="38"/>
    </row>
    <row r="116" spans="1:6" x14ac:dyDescent="0.3">
      <c r="A116" s="20"/>
    </row>
    <row r="117" spans="1:6" x14ac:dyDescent="0.3">
      <c r="A117" s="20"/>
    </row>
    <row r="118" spans="1:6" x14ac:dyDescent="0.3">
      <c r="A118" s="20" t="s">
        <v>2</v>
      </c>
    </row>
    <row r="119" spans="1:6" ht="86.25" customHeight="1" x14ac:dyDescent="0.3">
      <c r="A119" s="265" t="s">
        <v>455</v>
      </c>
      <c r="B119" s="265"/>
      <c r="C119" s="265"/>
      <c r="D119" s="265"/>
      <c r="E119" s="265"/>
      <c r="F119" s="265"/>
    </row>
    <row r="120" spans="1:6" ht="13.5" customHeight="1" x14ac:dyDescent="0.3">
      <c r="A120" s="175"/>
      <c r="B120" s="175"/>
      <c r="C120" s="175"/>
      <c r="D120" s="175"/>
      <c r="E120" s="175"/>
      <c r="F120" s="175"/>
    </row>
    <row r="121" spans="1:6" ht="13.5" customHeight="1" x14ac:dyDescent="0.3">
      <c r="A121" s="175"/>
      <c r="B121" s="175"/>
      <c r="C121" s="175"/>
      <c r="D121" s="175"/>
      <c r="E121" s="175"/>
      <c r="F121" s="175"/>
    </row>
    <row r="122" spans="1:6" ht="13.5" customHeight="1" x14ac:dyDescent="0.3">
      <c r="A122" s="21" t="s">
        <v>476</v>
      </c>
    </row>
    <row r="123" spans="1:6" ht="13.5" customHeight="1" x14ac:dyDescent="0.3">
      <c r="A123" s="20" t="s">
        <v>343</v>
      </c>
    </row>
    <row r="124" spans="1:6" ht="13.5" customHeight="1" x14ac:dyDescent="0.3">
      <c r="A124" s="20"/>
    </row>
    <row r="125" spans="1:6" ht="25.2" customHeight="1" x14ac:dyDescent="0.3">
      <c r="A125" s="181" t="s">
        <v>1</v>
      </c>
      <c r="B125" s="220" t="s">
        <v>583</v>
      </c>
      <c r="C125" s="221" t="s">
        <v>584</v>
      </c>
      <c r="D125" s="220" t="s">
        <v>579</v>
      </c>
      <c r="E125" s="220" t="s">
        <v>581</v>
      </c>
      <c r="F125" s="220" t="s">
        <v>582</v>
      </c>
    </row>
    <row r="126" spans="1:6" ht="13.5" customHeight="1" x14ac:dyDescent="0.3">
      <c r="A126" s="184"/>
      <c r="B126" s="198">
        <f>rozpočet!Q100</f>
        <v>5000</v>
      </c>
      <c r="C126" s="198">
        <f>rozpočet!R100</f>
        <v>5000</v>
      </c>
      <c r="D126" s="225">
        <f>rozpočet!S100</f>
        <v>5730.28</v>
      </c>
      <c r="E126" s="198">
        <f>rozpočet!T100</f>
        <v>5000</v>
      </c>
      <c r="F126" s="198">
        <f>rozpočet!U100</f>
        <v>5000</v>
      </c>
    </row>
    <row r="127" spans="1:6" ht="13.5" customHeight="1" x14ac:dyDescent="0.3">
      <c r="A127" s="20"/>
    </row>
    <row r="128" spans="1:6" ht="13.5" customHeight="1" x14ac:dyDescent="0.3">
      <c r="A128" s="263" t="s">
        <v>8</v>
      </c>
      <c r="B128" s="263"/>
      <c r="C128" s="263"/>
      <c r="D128" s="263"/>
      <c r="E128" s="263"/>
      <c r="F128" s="263"/>
    </row>
    <row r="129" spans="1:6" ht="13.5" customHeight="1" x14ac:dyDescent="0.3">
      <c r="A129" s="177" t="s">
        <v>9</v>
      </c>
      <c r="B129" s="264" t="s">
        <v>521</v>
      </c>
      <c r="C129" s="264"/>
      <c r="D129" s="264"/>
      <c r="E129" s="264"/>
      <c r="F129" s="264"/>
    </row>
    <row r="130" spans="1:6" ht="13.5" customHeight="1" x14ac:dyDescent="0.3">
      <c r="A130" s="36" t="s">
        <v>11</v>
      </c>
      <c r="B130" s="262" t="s">
        <v>522</v>
      </c>
      <c r="C130" s="262"/>
      <c r="D130" s="262"/>
      <c r="E130" s="262"/>
      <c r="F130" s="262"/>
    </row>
    <row r="131" spans="1:6" ht="13.5" customHeight="1" x14ac:dyDescent="0.3">
      <c r="A131" s="176" t="s">
        <v>13</v>
      </c>
      <c r="B131" s="38" t="s">
        <v>14</v>
      </c>
      <c r="C131" s="38" t="s">
        <v>15</v>
      </c>
      <c r="D131" s="38" t="s">
        <v>16</v>
      </c>
      <c r="E131" s="38" t="s">
        <v>17</v>
      </c>
      <c r="F131" s="38" t="s">
        <v>18</v>
      </c>
    </row>
    <row r="132" spans="1:6" ht="13.5" customHeight="1" x14ac:dyDescent="0.3">
      <c r="A132" s="176" t="s">
        <v>19</v>
      </c>
      <c r="B132" s="38">
        <v>5</v>
      </c>
      <c r="C132" s="38">
        <v>5</v>
      </c>
      <c r="D132" s="38">
        <v>5</v>
      </c>
      <c r="E132" s="38">
        <v>5</v>
      </c>
      <c r="F132" s="38">
        <v>5</v>
      </c>
    </row>
    <row r="133" spans="1:6" ht="13.5" customHeight="1" x14ac:dyDescent="0.3">
      <c r="A133" s="176" t="s">
        <v>20</v>
      </c>
      <c r="B133" s="38"/>
      <c r="C133" s="38"/>
      <c r="D133" s="38"/>
      <c r="E133" s="38"/>
      <c r="F133" s="38"/>
    </row>
    <row r="134" spans="1:6" ht="13.5" customHeight="1" x14ac:dyDescent="0.3">
      <c r="A134" s="20"/>
    </row>
    <row r="135" spans="1:6" ht="13.5" customHeight="1" x14ac:dyDescent="0.3">
      <c r="A135" s="20"/>
    </row>
    <row r="136" spans="1:6" ht="13.5" customHeight="1" x14ac:dyDescent="0.3">
      <c r="A136" s="20" t="s">
        <v>2</v>
      </c>
    </row>
    <row r="137" spans="1:6" ht="136.5" customHeight="1" x14ac:dyDescent="0.3">
      <c r="A137" s="265" t="s">
        <v>520</v>
      </c>
      <c r="B137" s="265"/>
      <c r="C137" s="265"/>
      <c r="D137" s="265"/>
      <c r="E137" s="265"/>
      <c r="F137" s="265"/>
    </row>
    <row r="138" spans="1:6" ht="13.5" customHeight="1" x14ac:dyDescent="0.3">
      <c r="A138" s="175"/>
      <c r="B138" s="175"/>
      <c r="C138" s="175"/>
      <c r="D138" s="175"/>
      <c r="E138" s="175"/>
      <c r="F138" s="175"/>
    </row>
    <row r="139" spans="1:6" x14ac:dyDescent="0.3">
      <c r="A139" s="20"/>
    </row>
    <row r="140" spans="1:6" x14ac:dyDescent="0.3">
      <c r="A140" s="21" t="s">
        <v>456</v>
      </c>
    </row>
    <row r="141" spans="1:6" x14ac:dyDescent="0.3">
      <c r="A141" s="20" t="s">
        <v>475</v>
      </c>
    </row>
    <row r="142" spans="1:6" x14ac:dyDescent="0.3">
      <c r="A142" s="41"/>
    </row>
    <row r="143" spans="1:6" ht="28.8" x14ac:dyDescent="0.3">
      <c r="A143" s="181" t="s">
        <v>1</v>
      </c>
      <c r="B143" s="220" t="s">
        <v>583</v>
      </c>
      <c r="C143" s="221" t="s">
        <v>584</v>
      </c>
      <c r="D143" s="220" t="s">
        <v>579</v>
      </c>
      <c r="E143" s="220" t="s">
        <v>581</v>
      </c>
      <c r="F143" s="220" t="s">
        <v>582</v>
      </c>
    </row>
    <row r="144" spans="1:6" x14ac:dyDescent="0.3">
      <c r="A144" s="184"/>
      <c r="B144" s="198">
        <f>rozpočet!Q101</f>
        <v>2000</v>
      </c>
      <c r="C144" s="198">
        <f>rozpočet!R101</f>
        <v>39000</v>
      </c>
      <c r="D144" s="225">
        <f>rozpočet!S101</f>
        <v>37457.5</v>
      </c>
      <c r="E144" s="198">
        <f>rozpočet!T101</f>
        <v>0</v>
      </c>
      <c r="F144" s="198">
        <f>rozpočet!U101</f>
        <v>0</v>
      </c>
    </row>
    <row r="145" spans="1:6" x14ac:dyDescent="0.3">
      <c r="A145" s="20"/>
    </row>
    <row r="146" spans="1:6" x14ac:dyDescent="0.3">
      <c r="A146" s="263" t="s">
        <v>8</v>
      </c>
      <c r="B146" s="263"/>
      <c r="C146" s="263"/>
      <c r="D146" s="263"/>
      <c r="E146" s="263"/>
      <c r="F146" s="263"/>
    </row>
    <row r="147" spans="1:6" x14ac:dyDescent="0.3">
      <c r="A147" s="177" t="s">
        <v>9</v>
      </c>
      <c r="B147" s="264" t="s">
        <v>457</v>
      </c>
      <c r="C147" s="264"/>
      <c r="D147" s="264"/>
      <c r="E147" s="264"/>
      <c r="F147" s="264"/>
    </row>
    <row r="148" spans="1:6" ht="28.8" x14ac:dyDescent="0.3">
      <c r="A148" s="36" t="s">
        <v>11</v>
      </c>
      <c r="B148" s="262" t="s">
        <v>458</v>
      </c>
      <c r="C148" s="262"/>
      <c r="D148" s="262"/>
      <c r="E148" s="262"/>
      <c r="F148" s="262"/>
    </row>
    <row r="149" spans="1:6" x14ac:dyDescent="0.3">
      <c r="A149" s="176" t="s">
        <v>13</v>
      </c>
      <c r="B149" s="38" t="s">
        <v>14</v>
      </c>
      <c r="C149" s="38" t="s">
        <v>15</v>
      </c>
      <c r="D149" s="38" t="s">
        <v>16</v>
      </c>
      <c r="E149" s="38" t="s">
        <v>17</v>
      </c>
      <c r="F149" s="38" t="s">
        <v>18</v>
      </c>
    </row>
    <row r="150" spans="1:6" x14ac:dyDescent="0.3">
      <c r="A150" s="176" t="s">
        <v>19</v>
      </c>
      <c r="B150" s="38">
        <v>8</v>
      </c>
      <c r="C150" s="38">
        <v>8</v>
      </c>
      <c r="D150" s="38">
        <v>6</v>
      </c>
      <c r="E150" s="38">
        <v>6</v>
      </c>
      <c r="F150" s="38">
        <v>6</v>
      </c>
    </row>
    <row r="151" spans="1:6" x14ac:dyDescent="0.3">
      <c r="A151" s="176" t="s">
        <v>20</v>
      </c>
      <c r="B151" s="38">
        <v>8</v>
      </c>
      <c r="C151" s="38"/>
      <c r="D151" s="38"/>
      <c r="E151" s="38"/>
      <c r="F151" s="38"/>
    </row>
    <row r="152" spans="1:6" x14ac:dyDescent="0.3">
      <c r="A152" s="41"/>
    </row>
    <row r="153" spans="1:6" x14ac:dyDescent="0.3">
      <c r="A153" s="20" t="s">
        <v>2</v>
      </c>
    </row>
    <row r="154" spans="1:6" ht="66" customHeight="1" x14ac:dyDescent="0.3">
      <c r="A154" s="265" t="s">
        <v>459</v>
      </c>
      <c r="B154" s="265"/>
      <c r="C154" s="265"/>
      <c r="D154" s="265"/>
      <c r="E154" s="265"/>
      <c r="F154" s="265"/>
    </row>
    <row r="155" spans="1:6" x14ac:dyDescent="0.3">
      <c r="A155" s="194"/>
    </row>
    <row r="156" spans="1:6" x14ac:dyDescent="0.3">
      <c r="A156" s="21"/>
    </row>
    <row r="157" spans="1:6" x14ac:dyDescent="0.3">
      <c r="A157" s="21"/>
    </row>
    <row r="158" spans="1:6" x14ac:dyDescent="0.3">
      <c r="A158" s="21" t="s">
        <v>460</v>
      </c>
    </row>
    <row r="159" spans="1:6" x14ac:dyDescent="0.3">
      <c r="A159" s="20" t="s">
        <v>343</v>
      </c>
    </row>
    <row r="160" spans="1:6" x14ac:dyDescent="0.3">
      <c r="A160" s="20"/>
    </row>
    <row r="161" spans="1:6" ht="28.8" x14ac:dyDescent="0.3">
      <c r="A161" s="181" t="s">
        <v>1</v>
      </c>
      <c r="B161" s="220" t="s">
        <v>583</v>
      </c>
      <c r="C161" s="221" t="s">
        <v>584</v>
      </c>
      <c r="D161" s="220" t="s">
        <v>579</v>
      </c>
      <c r="E161" s="220" t="s">
        <v>581</v>
      </c>
      <c r="F161" s="220" t="s">
        <v>582</v>
      </c>
    </row>
    <row r="162" spans="1:6" x14ac:dyDescent="0.3">
      <c r="A162" s="184"/>
      <c r="B162" s="198">
        <f>rozpočet!Q102</f>
        <v>172724</v>
      </c>
      <c r="C162" s="198">
        <f>rozpočet!R102</f>
        <v>388923</v>
      </c>
      <c r="D162" s="225">
        <f>rozpočet!S102</f>
        <v>346047.96</v>
      </c>
      <c r="E162" s="198">
        <f>rozpočet!T102</f>
        <v>141024</v>
      </c>
      <c r="F162" s="198">
        <f>rozpočet!U102</f>
        <v>141024</v>
      </c>
    </row>
    <row r="163" spans="1:6" x14ac:dyDescent="0.3">
      <c r="A163" s="20"/>
    </row>
    <row r="164" spans="1:6" x14ac:dyDescent="0.3">
      <c r="A164" s="20"/>
    </row>
    <row r="165" spans="1:6" x14ac:dyDescent="0.3">
      <c r="A165" s="21" t="s">
        <v>478</v>
      </c>
    </row>
    <row r="166" spans="1:6" x14ac:dyDescent="0.3">
      <c r="A166" s="20" t="s">
        <v>343</v>
      </c>
    </row>
    <row r="167" spans="1:6" x14ac:dyDescent="0.3">
      <c r="A167" s="20"/>
    </row>
    <row r="168" spans="1:6" ht="28.8" x14ac:dyDescent="0.3">
      <c r="A168" s="181" t="s">
        <v>1</v>
      </c>
      <c r="B168" s="220" t="s">
        <v>583</v>
      </c>
      <c r="C168" s="221" t="s">
        <v>584</v>
      </c>
      <c r="D168" s="220" t="s">
        <v>579</v>
      </c>
      <c r="E168" s="220" t="s">
        <v>581</v>
      </c>
      <c r="F168" s="220" t="s">
        <v>582</v>
      </c>
    </row>
    <row r="169" spans="1:6" x14ac:dyDescent="0.3">
      <c r="A169" s="184"/>
      <c r="B169" s="198">
        <f>rozpočet!Q103</f>
        <v>3500</v>
      </c>
      <c r="C169" s="198">
        <f>rozpočet!R103</f>
        <v>6780</v>
      </c>
      <c r="D169" s="225">
        <f>rozpočet!S103</f>
        <v>6780</v>
      </c>
      <c r="E169" s="198">
        <f>rozpočet!T103</f>
        <v>3500</v>
      </c>
      <c r="F169" s="198">
        <f>rozpočet!U103</f>
        <v>3500</v>
      </c>
    </row>
    <row r="170" spans="1:6" x14ac:dyDescent="0.3">
      <c r="A170" s="20"/>
    </row>
    <row r="171" spans="1:6" x14ac:dyDescent="0.3">
      <c r="A171" s="263" t="s">
        <v>8</v>
      </c>
      <c r="B171" s="263"/>
      <c r="C171" s="263"/>
      <c r="D171" s="263"/>
      <c r="E171" s="263"/>
      <c r="F171" s="263"/>
    </row>
    <row r="172" spans="1:6" ht="31.5" customHeight="1" x14ac:dyDescent="0.3">
      <c r="A172" s="177" t="s">
        <v>9</v>
      </c>
      <c r="B172" s="264" t="s">
        <v>461</v>
      </c>
      <c r="C172" s="264"/>
      <c r="D172" s="264"/>
      <c r="E172" s="264"/>
      <c r="F172" s="264"/>
    </row>
    <row r="173" spans="1:6" ht="28.8" x14ac:dyDescent="0.3">
      <c r="A173" s="36" t="s">
        <v>11</v>
      </c>
      <c r="B173" s="262" t="s">
        <v>462</v>
      </c>
      <c r="C173" s="262"/>
      <c r="D173" s="262"/>
      <c r="E173" s="262"/>
      <c r="F173" s="262"/>
    </row>
    <row r="174" spans="1:6" x14ac:dyDescent="0.3">
      <c r="A174" s="176" t="s">
        <v>13</v>
      </c>
      <c r="B174" s="38" t="s">
        <v>14</v>
      </c>
      <c r="C174" s="38" t="s">
        <v>15</v>
      </c>
      <c r="D174" s="38" t="s">
        <v>16</v>
      </c>
      <c r="E174" s="38" t="s">
        <v>17</v>
      </c>
      <c r="F174" s="38" t="s">
        <v>18</v>
      </c>
    </row>
    <row r="175" spans="1:6" x14ac:dyDescent="0.3">
      <c r="A175" s="176" t="s">
        <v>19</v>
      </c>
      <c r="B175" s="38">
        <v>95</v>
      </c>
      <c r="C175" s="38">
        <v>95</v>
      </c>
      <c r="D175" s="38">
        <v>60</v>
      </c>
      <c r="E175" s="38">
        <v>60</v>
      </c>
      <c r="F175" s="38">
        <v>60</v>
      </c>
    </row>
    <row r="176" spans="1:6" x14ac:dyDescent="0.3">
      <c r="A176" s="176" t="s">
        <v>20</v>
      </c>
      <c r="B176" s="38">
        <v>66</v>
      </c>
      <c r="C176" s="38"/>
      <c r="D176" s="38"/>
      <c r="E176" s="38"/>
      <c r="F176" s="38"/>
    </row>
    <row r="177" spans="1:6" x14ac:dyDescent="0.3">
      <c r="A177" s="20"/>
    </row>
    <row r="178" spans="1:6" x14ac:dyDescent="0.3">
      <c r="A178" s="20"/>
    </row>
    <row r="179" spans="1:6" x14ac:dyDescent="0.3">
      <c r="A179" s="20" t="s">
        <v>2</v>
      </c>
    </row>
    <row r="180" spans="1:6" ht="114.75" customHeight="1" x14ac:dyDescent="0.3">
      <c r="A180" s="265" t="s">
        <v>463</v>
      </c>
      <c r="B180" s="265"/>
      <c r="C180" s="265"/>
      <c r="D180" s="265"/>
      <c r="E180" s="265"/>
      <c r="F180" s="265"/>
    </row>
    <row r="181" spans="1:6" x14ac:dyDescent="0.3">
      <c r="A181" s="20"/>
    </row>
    <row r="182" spans="1:6" x14ac:dyDescent="0.3">
      <c r="A182" s="20"/>
    </row>
    <row r="183" spans="1:6" x14ac:dyDescent="0.3">
      <c r="A183" s="21" t="s">
        <v>464</v>
      </c>
    </row>
    <row r="184" spans="1:6" x14ac:dyDescent="0.3">
      <c r="A184" s="20" t="s">
        <v>343</v>
      </c>
    </row>
    <row r="185" spans="1:6" x14ac:dyDescent="0.3">
      <c r="A185" s="20"/>
    </row>
    <row r="186" spans="1:6" ht="28.8" x14ac:dyDescent="0.3">
      <c r="A186" s="181" t="s">
        <v>1</v>
      </c>
      <c r="B186" s="220" t="s">
        <v>583</v>
      </c>
      <c r="C186" s="221" t="s">
        <v>584</v>
      </c>
      <c r="D186" s="220" t="s">
        <v>579</v>
      </c>
      <c r="E186" s="220" t="s">
        <v>581</v>
      </c>
      <c r="F186" s="220" t="s">
        <v>582</v>
      </c>
    </row>
    <row r="187" spans="1:6" x14ac:dyDescent="0.3">
      <c r="A187" s="184"/>
      <c r="B187" s="198">
        <f>rozpočet!Q104</f>
        <v>35000</v>
      </c>
      <c r="C187" s="198">
        <f>rozpočet!R104</f>
        <v>0</v>
      </c>
      <c r="D187" s="198">
        <f>rozpočet!S104</f>
        <v>0</v>
      </c>
      <c r="E187" s="198">
        <f>rozpočet!T104</f>
        <v>3300</v>
      </c>
      <c r="F187" s="198">
        <f>rozpočet!U104</f>
        <v>3300</v>
      </c>
    </row>
    <row r="188" spans="1:6" x14ac:dyDescent="0.3">
      <c r="A188" s="20"/>
    </row>
    <row r="189" spans="1:6" x14ac:dyDescent="0.3">
      <c r="A189" s="263" t="s">
        <v>8</v>
      </c>
      <c r="B189" s="263"/>
      <c r="C189" s="263"/>
      <c r="D189" s="263"/>
      <c r="E189" s="263"/>
      <c r="F189" s="263"/>
    </row>
    <row r="190" spans="1:6" ht="31.5" customHeight="1" x14ac:dyDescent="0.3">
      <c r="A190" s="177" t="s">
        <v>9</v>
      </c>
      <c r="B190" s="264" t="s">
        <v>465</v>
      </c>
      <c r="C190" s="264"/>
      <c r="D190" s="264"/>
      <c r="E190" s="264"/>
      <c r="F190" s="264"/>
    </row>
    <row r="191" spans="1:6" ht="28.8" x14ac:dyDescent="0.3">
      <c r="A191" s="36" t="s">
        <v>11</v>
      </c>
      <c r="B191" s="262" t="s">
        <v>466</v>
      </c>
      <c r="C191" s="262"/>
      <c r="D191" s="262"/>
      <c r="E191" s="262"/>
      <c r="F191" s="262"/>
    </row>
    <row r="192" spans="1:6" x14ac:dyDescent="0.3">
      <c r="A192" s="176" t="s">
        <v>13</v>
      </c>
      <c r="B192" s="38" t="s">
        <v>14</v>
      </c>
      <c r="C192" s="38" t="s">
        <v>15</v>
      </c>
      <c r="D192" s="38" t="s">
        <v>16</v>
      </c>
      <c r="E192" s="38" t="s">
        <v>17</v>
      </c>
      <c r="F192" s="38" t="s">
        <v>18</v>
      </c>
    </row>
    <row r="193" spans="1:6" x14ac:dyDescent="0.3">
      <c r="A193" s="176" t="s">
        <v>19</v>
      </c>
      <c r="B193" s="38">
        <v>330</v>
      </c>
      <c r="C193" s="38">
        <v>330</v>
      </c>
      <c r="D193" s="38">
        <v>200</v>
      </c>
      <c r="E193" s="38">
        <v>180</v>
      </c>
      <c r="F193" s="38">
        <v>180</v>
      </c>
    </row>
    <row r="194" spans="1:6" x14ac:dyDescent="0.3">
      <c r="A194" s="176" t="s">
        <v>20</v>
      </c>
      <c r="B194" s="38">
        <v>320</v>
      </c>
      <c r="C194" s="38"/>
      <c r="D194" s="38"/>
      <c r="E194" s="38"/>
      <c r="F194" s="38"/>
    </row>
    <row r="195" spans="1:6" x14ac:dyDescent="0.3">
      <c r="A195" s="20"/>
    </row>
    <row r="196" spans="1:6" x14ac:dyDescent="0.3">
      <c r="A196" s="20"/>
    </row>
    <row r="197" spans="1:6" x14ac:dyDescent="0.3">
      <c r="A197" s="20" t="s">
        <v>2</v>
      </c>
    </row>
    <row r="198" spans="1:6" ht="51" customHeight="1" x14ac:dyDescent="0.3">
      <c r="A198" s="265" t="s">
        <v>467</v>
      </c>
      <c r="B198" s="265"/>
      <c r="C198" s="265"/>
      <c r="D198" s="265"/>
      <c r="E198" s="265"/>
      <c r="F198" s="265"/>
    </row>
    <row r="199" spans="1:6" x14ac:dyDescent="0.3">
      <c r="A199" s="41"/>
    </row>
    <row r="200" spans="1:6" x14ac:dyDescent="0.3">
      <c r="A200" s="41"/>
    </row>
    <row r="201" spans="1:6" x14ac:dyDescent="0.3">
      <c r="A201" s="21" t="s">
        <v>479</v>
      </c>
    </row>
    <row r="202" spans="1:6" x14ac:dyDescent="0.3">
      <c r="A202" s="20" t="s">
        <v>343</v>
      </c>
    </row>
    <row r="203" spans="1:6" x14ac:dyDescent="0.3">
      <c r="A203" s="20"/>
    </row>
    <row r="204" spans="1:6" ht="28.8" x14ac:dyDescent="0.3">
      <c r="A204" s="181" t="s">
        <v>1</v>
      </c>
      <c r="B204" s="220" t="s">
        <v>583</v>
      </c>
      <c r="C204" s="221" t="s">
        <v>584</v>
      </c>
      <c r="D204" s="220" t="s">
        <v>579</v>
      </c>
      <c r="E204" s="220" t="s">
        <v>581</v>
      </c>
      <c r="F204" s="220" t="s">
        <v>582</v>
      </c>
    </row>
    <row r="205" spans="1:6" x14ac:dyDescent="0.3">
      <c r="A205" s="184"/>
      <c r="B205" s="198">
        <f>rozpočet!Q105</f>
        <v>114000</v>
      </c>
      <c r="C205" s="198">
        <f>rozpočet!R105</f>
        <v>326919</v>
      </c>
      <c r="D205" s="225">
        <f>rozpočet!S105</f>
        <v>339267.96</v>
      </c>
      <c r="E205" s="198">
        <f>rozpočet!T105</f>
        <v>114000</v>
      </c>
      <c r="F205" s="198">
        <f>rozpočet!U105</f>
        <v>114000</v>
      </c>
    </row>
    <row r="206" spans="1:6" x14ac:dyDescent="0.3">
      <c r="A206" s="20"/>
    </row>
    <row r="207" spans="1:6" x14ac:dyDescent="0.3">
      <c r="A207" s="263" t="s">
        <v>8</v>
      </c>
      <c r="B207" s="263"/>
      <c r="C207" s="263"/>
      <c r="D207" s="263"/>
      <c r="E207" s="263"/>
      <c r="F207" s="263"/>
    </row>
    <row r="208" spans="1:6" x14ac:dyDescent="0.3">
      <c r="A208" s="177" t="s">
        <v>9</v>
      </c>
      <c r="B208" s="264" t="s">
        <v>545</v>
      </c>
      <c r="C208" s="264"/>
      <c r="D208" s="264"/>
      <c r="E208" s="264"/>
      <c r="F208" s="264"/>
    </row>
    <row r="209" spans="1:6" ht="28.8" x14ac:dyDescent="0.3">
      <c r="A209" s="36" t="s">
        <v>11</v>
      </c>
      <c r="B209" s="262" t="s">
        <v>544</v>
      </c>
      <c r="C209" s="262"/>
      <c r="D209" s="262"/>
      <c r="E209" s="262"/>
      <c r="F209" s="262"/>
    </row>
    <row r="210" spans="1:6" x14ac:dyDescent="0.3">
      <c r="A210" s="176" t="s">
        <v>13</v>
      </c>
      <c r="B210" s="38" t="s">
        <v>14</v>
      </c>
      <c r="C210" s="38" t="s">
        <v>15</v>
      </c>
      <c r="D210" s="38" t="s">
        <v>16</v>
      </c>
      <c r="E210" s="38" t="s">
        <v>17</v>
      </c>
      <c r="F210" s="38" t="s">
        <v>18</v>
      </c>
    </row>
    <row r="211" spans="1:6" x14ac:dyDescent="0.3">
      <c r="A211" s="176" t="s">
        <v>19</v>
      </c>
      <c r="B211" s="38">
        <v>80</v>
      </c>
      <c r="C211" s="38">
        <v>75</v>
      </c>
      <c r="D211" s="38">
        <v>75</v>
      </c>
      <c r="E211" s="38">
        <v>75</v>
      </c>
      <c r="F211" s="38">
        <v>75</v>
      </c>
    </row>
    <row r="212" spans="1:6" x14ac:dyDescent="0.3">
      <c r="A212" s="176" t="s">
        <v>20</v>
      </c>
      <c r="B212" s="38"/>
      <c r="C212" s="38"/>
      <c r="D212" s="38"/>
      <c r="E212" s="38"/>
      <c r="F212" s="38"/>
    </row>
    <row r="213" spans="1:6" x14ac:dyDescent="0.3">
      <c r="A213" s="20"/>
    </row>
    <row r="214" spans="1:6" ht="45.6" customHeight="1" x14ac:dyDescent="0.3">
      <c r="A214" s="265" t="s">
        <v>543</v>
      </c>
      <c r="B214" s="265"/>
      <c r="C214" s="265"/>
      <c r="D214" s="265"/>
      <c r="E214" s="265"/>
      <c r="F214" s="265"/>
    </row>
    <row r="215" spans="1:6" ht="11.4" customHeight="1" x14ac:dyDescent="0.3">
      <c r="A215" s="265"/>
      <c r="B215" s="265"/>
      <c r="C215" s="265"/>
      <c r="D215" s="265"/>
      <c r="E215" s="265"/>
      <c r="F215" s="265"/>
    </row>
    <row r="216" spans="1:6" x14ac:dyDescent="0.3">
      <c r="A216" s="41"/>
    </row>
    <row r="217" spans="1:6" x14ac:dyDescent="0.3">
      <c r="A217" s="20"/>
    </row>
    <row r="218" spans="1:6" x14ac:dyDescent="0.3">
      <c r="A218" s="21" t="s">
        <v>477</v>
      </c>
    </row>
    <row r="219" spans="1:6" x14ac:dyDescent="0.3">
      <c r="A219" s="20" t="s">
        <v>343</v>
      </c>
    </row>
    <row r="220" spans="1:6" x14ac:dyDescent="0.3">
      <c r="A220" s="20"/>
    </row>
    <row r="221" spans="1:6" ht="28.8" x14ac:dyDescent="0.3">
      <c r="A221" s="181" t="s">
        <v>1</v>
      </c>
      <c r="B221" s="220" t="s">
        <v>583</v>
      </c>
      <c r="C221" s="221" t="s">
        <v>584</v>
      </c>
      <c r="D221" s="220" t="s">
        <v>579</v>
      </c>
      <c r="E221" s="220" t="s">
        <v>581</v>
      </c>
      <c r="F221" s="220" t="s">
        <v>582</v>
      </c>
    </row>
    <row r="222" spans="1:6" x14ac:dyDescent="0.3">
      <c r="A222" s="184"/>
      <c r="B222" s="198">
        <f>rozpočet!Q106</f>
        <v>20224</v>
      </c>
      <c r="C222" s="198">
        <f>rozpočet!R106</f>
        <v>20224</v>
      </c>
      <c r="D222" s="225">
        <f>rozpočet!S106</f>
        <v>0</v>
      </c>
      <c r="E222" s="198">
        <f>rozpočet!T106</f>
        <v>20224</v>
      </c>
      <c r="F222" s="198">
        <f>rozpočet!U106</f>
        <v>20224</v>
      </c>
    </row>
    <row r="223" spans="1:6" x14ac:dyDescent="0.3">
      <c r="A223" s="20"/>
    </row>
    <row r="224" spans="1:6" x14ac:dyDescent="0.3">
      <c r="A224" s="263" t="s">
        <v>8</v>
      </c>
      <c r="B224" s="263"/>
      <c r="C224" s="263"/>
      <c r="D224" s="263"/>
      <c r="E224" s="263"/>
      <c r="F224" s="263"/>
    </row>
    <row r="225" spans="1:6" ht="31.5" customHeight="1" x14ac:dyDescent="0.3">
      <c r="A225" s="177" t="s">
        <v>9</v>
      </c>
      <c r="B225" s="264" t="s">
        <v>465</v>
      </c>
      <c r="C225" s="264"/>
      <c r="D225" s="264"/>
      <c r="E225" s="264"/>
      <c r="F225" s="264"/>
    </row>
    <row r="226" spans="1:6" ht="28.8" x14ac:dyDescent="0.3">
      <c r="A226" s="36" t="s">
        <v>11</v>
      </c>
      <c r="B226" s="262" t="s">
        <v>468</v>
      </c>
      <c r="C226" s="262"/>
      <c r="D226" s="262"/>
      <c r="E226" s="262"/>
      <c r="F226" s="262"/>
    </row>
    <row r="227" spans="1:6" x14ac:dyDescent="0.3">
      <c r="A227" s="176" t="s">
        <v>13</v>
      </c>
      <c r="B227" s="38" t="s">
        <v>14</v>
      </c>
      <c r="C227" s="38" t="s">
        <v>15</v>
      </c>
      <c r="D227" s="38" t="s">
        <v>16</v>
      </c>
      <c r="E227" s="38" t="s">
        <v>17</v>
      </c>
      <c r="F227" s="38" t="s">
        <v>18</v>
      </c>
    </row>
    <row r="228" spans="1:6" x14ac:dyDescent="0.3">
      <c r="A228" s="176" t="s">
        <v>19</v>
      </c>
      <c r="B228" s="38">
        <v>280</v>
      </c>
      <c r="C228" s="38">
        <v>280</v>
      </c>
      <c r="D228" s="38">
        <v>200</v>
      </c>
      <c r="E228" s="38">
        <v>180</v>
      </c>
      <c r="F228" s="38">
        <v>180</v>
      </c>
    </row>
    <row r="229" spans="1:6" x14ac:dyDescent="0.3">
      <c r="A229" s="176" t="s">
        <v>20</v>
      </c>
      <c r="B229" s="38">
        <v>347</v>
      </c>
      <c r="C229" s="38"/>
      <c r="D229" s="38"/>
      <c r="E229" s="38"/>
      <c r="F229" s="38"/>
    </row>
    <row r="230" spans="1:6" x14ac:dyDescent="0.3">
      <c r="A230" s="20"/>
    </row>
    <row r="231" spans="1:6" x14ac:dyDescent="0.3">
      <c r="A231" s="20" t="s">
        <v>2</v>
      </c>
    </row>
    <row r="232" spans="1:6" ht="36" customHeight="1" x14ac:dyDescent="0.3">
      <c r="A232" s="265" t="s">
        <v>469</v>
      </c>
      <c r="B232" s="265"/>
      <c r="C232" s="265"/>
      <c r="D232" s="265"/>
      <c r="E232" s="265"/>
      <c r="F232" s="265"/>
    </row>
    <row r="233" spans="1:6" x14ac:dyDescent="0.3">
      <c r="A233" s="20"/>
    </row>
    <row r="234" spans="1:6" x14ac:dyDescent="0.3">
      <c r="A234" s="21" t="s">
        <v>470</v>
      </c>
    </row>
    <row r="235" spans="1:6" x14ac:dyDescent="0.3">
      <c r="A235" s="20" t="s">
        <v>147</v>
      </c>
    </row>
    <row r="236" spans="1:6" x14ac:dyDescent="0.3">
      <c r="A236" s="20"/>
    </row>
    <row r="237" spans="1:6" ht="28.8" x14ac:dyDescent="0.3">
      <c r="A237" s="181" t="s">
        <v>1</v>
      </c>
      <c r="B237" s="220" t="s">
        <v>583</v>
      </c>
      <c r="C237" s="221" t="s">
        <v>584</v>
      </c>
      <c r="D237" s="220" t="s">
        <v>579</v>
      </c>
      <c r="E237" s="220" t="s">
        <v>581</v>
      </c>
      <c r="F237" s="220" t="s">
        <v>582</v>
      </c>
    </row>
    <row r="238" spans="1:6" x14ac:dyDescent="0.3">
      <c r="A238" s="184"/>
      <c r="B238" s="198">
        <f>rozpočet!Q107</f>
        <v>66908</v>
      </c>
      <c r="C238" s="198">
        <f>rozpočet!R107</f>
        <v>72508</v>
      </c>
      <c r="D238" s="225">
        <f>rozpočet!S107</f>
        <v>71259.179999999993</v>
      </c>
      <c r="E238" s="198">
        <f>rozpočet!T107</f>
        <v>66908</v>
      </c>
      <c r="F238" s="198">
        <f>rozpočet!U107</f>
        <v>66908</v>
      </c>
    </row>
    <row r="239" spans="1:6" x14ac:dyDescent="0.3">
      <c r="A239" s="20"/>
    </row>
    <row r="240" spans="1:6" x14ac:dyDescent="0.3">
      <c r="A240" s="263" t="s">
        <v>8</v>
      </c>
      <c r="B240" s="263"/>
      <c r="C240" s="263"/>
      <c r="D240" s="263"/>
      <c r="E240" s="263"/>
      <c r="F240" s="263"/>
    </row>
    <row r="241" spans="1:6" ht="47.25" customHeight="1" x14ac:dyDescent="0.3">
      <c r="A241" s="177" t="s">
        <v>9</v>
      </c>
      <c r="B241" s="264" t="s">
        <v>471</v>
      </c>
      <c r="C241" s="264"/>
      <c r="D241" s="264"/>
      <c r="E241" s="264"/>
      <c r="F241" s="264"/>
    </row>
    <row r="242" spans="1:6" ht="28.8" x14ac:dyDescent="0.3">
      <c r="A242" s="36" t="s">
        <v>11</v>
      </c>
      <c r="B242" s="262" t="s">
        <v>472</v>
      </c>
      <c r="C242" s="262"/>
      <c r="D242" s="262"/>
      <c r="E242" s="262"/>
      <c r="F242" s="262"/>
    </row>
    <row r="243" spans="1:6" x14ac:dyDescent="0.3">
      <c r="A243" s="176" t="s">
        <v>13</v>
      </c>
      <c r="B243" s="38" t="s">
        <v>14</v>
      </c>
      <c r="C243" s="38" t="s">
        <v>15</v>
      </c>
      <c r="D243" s="38" t="s">
        <v>16</v>
      </c>
      <c r="E243" s="38" t="s">
        <v>17</v>
      </c>
      <c r="F243" s="38" t="s">
        <v>18</v>
      </c>
    </row>
    <row r="244" spans="1:6" x14ac:dyDescent="0.3">
      <c r="A244" s="176" t="s">
        <v>19</v>
      </c>
      <c r="B244" s="38">
        <v>150</v>
      </c>
      <c r="C244" s="38">
        <v>150</v>
      </c>
      <c r="D244" s="38">
        <v>120</v>
      </c>
      <c r="E244" s="38">
        <v>100</v>
      </c>
      <c r="F244" s="38">
        <v>100</v>
      </c>
    </row>
    <row r="245" spans="1:6" x14ac:dyDescent="0.3">
      <c r="A245" s="176" t="s">
        <v>20</v>
      </c>
      <c r="B245" s="38">
        <v>188</v>
      </c>
      <c r="C245" s="38"/>
      <c r="D245" s="38"/>
      <c r="E245" s="38"/>
      <c r="F245" s="38"/>
    </row>
    <row r="246" spans="1:6" x14ac:dyDescent="0.3">
      <c r="A246" s="20"/>
    </row>
    <row r="247" spans="1:6" x14ac:dyDescent="0.3">
      <c r="A247" s="20"/>
    </row>
    <row r="248" spans="1:6" x14ac:dyDescent="0.3">
      <c r="A248" s="20" t="s">
        <v>2</v>
      </c>
    </row>
    <row r="249" spans="1:6" ht="179.25" customHeight="1" x14ac:dyDescent="0.3">
      <c r="A249" s="265" t="s">
        <v>473</v>
      </c>
      <c r="B249" s="265"/>
      <c r="C249" s="265"/>
      <c r="D249" s="265"/>
      <c r="E249" s="265"/>
      <c r="F249" s="265"/>
    </row>
    <row r="250" spans="1:6" x14ac:dyDescent="0.3">
      <c r="A250" s="20"/>
    </row>
  </sheetData>
  <mergeCells count="52">
    <mergeCell ref="A9:F9"/>
    <mergeCell ref="A55:F55"/>
    <mergeCell ref="A101:F101"/>
    <mergeCell ref="A249:F249"/>
    <mergeCell ref="A198:F198"/>
    <mergeCell ref="A207:F207"/>
    <mergeCell ref="B208:F208"/>
    <mergeCell ref="B209:F209"/>
    <mergeCell ref="A215:F215"/>
    <mergeCell ref="A232:F232"/>
    <mergeCell ref="B241:F241"/>
    <mergeCell ref="B242:F242"/>
    <mergeCell ref="A26:F26"/>
    <mergeCell ref="A77:F77"/>
    <mergeCell ref="A119:F119"/>
    <mergeCell ref="A128:F128"/>
    <mergeCell ref="B129:F129"/>
    <mergeCell ref="B130:F130"/>
    <mergeCell ref="A137:F137"/>
    <mergeCell ref="A154:F154"/>
    <mergeCell ref="B190:F190"/>
    <mergeCell ref="B147:F147"/>
    <mergeCell ref="B148:F148"/>
    <mergeCell ref="A171:F171"/>
    <mergeCell ref="B172:F172"/>
    <mergeCell ref="B173:F173"/>
    <mergeCell ref="A189:F189"/>
    <mergeCell ref="A180:F180"/>
    <mergeCell ref="A146:F146"/>
    <mergeCell ref="B191:F191"/>
    <mergeCell ref="A224:F224"/>
    <mergeCell ref="B225:F225"/>
    <mergeCell ref="B226:F226"/>
    <mergeCell ref="A240:F240"/>
    <mergeCell ref="A214:F214"/>
    <mergeCell ref="B93:F93"/>
    <mergeCell ref="B94:F94"/>
    <mergeCell ref="A110:F110"/>
    <mergeCell ref="B111:F111"/>
    <mergeCell ref="B112:F112"/>
    <mergeCell ref="A92:F92"/>
    <mergeCell ref="B45:F45"/>
    <mergeCell ref="A17:F17"/>
    <mergeCell ref="B18:F18"/>
    <mergeCell ref="B19:F19"/>
    <mergeCell ref="A43:F43"/>
    <mergeCell ref="B44:F44"/>
    <mergeCell ref="B49:F49"/>
    <mergeCell ref="A64:F64"/>
    <mergeCell ref="B65:F65"/>
    <mergeCell ref="B66:F66"/>
    <mergeCell ref="B70:F70"/>
  </mergeCell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abSelected="1" zoomScaleNormal="100" workbookViewId="0">
      <selection sqref="A1:D1"/>
    </sheetView>
  </sheetViews>
  <sheetFormatPr defaultRowHeight="14.4" x14ac:dyDescent="0.3"/>
  <cols>
    <col min="1" max="1" width="18.109375" customWidth="1"/>
    <col min="2" max="6" width="14.109375" customWidth="1"/>
  </cols>
  <sheetData>
    <row r="1" spans="1:6" ht="18" x14ac:dyDescent="0.35">
      <c r="A1" s="246" t="s">
        <v>0</v>
      </c>
      <c r="B1" s="246"/>
      <c r="C1" s="246"/>
      <c r="D1" s="246"/>
    </row>
    <row r="2" spans="1:6" ht="15.6" x14ac:dyDescent="0.3">
      <c r="A2" s="1" t="s">
        <v>4</v>
      </c>
    </row>
    <row r="4" spans="1:6" ht="33.6" customHeight="1" x14ac:dyDescent="0.3">
      <c r="A4" s="8" t="s">
        <v>1</v>
      </c>
      <c r="B4" s="220" t="s">
        <v>583</v>
      </c>
      <c r="C4" s="221" t="s">
        <v>584</v>
      </c>
      <c r="D4" s="220" t="s">
        <v>579</v>
      </c>
      <c r="E4" s="220" t="s">
        <v>581</v>
      </c>
      <c r="F4" s="220" t="s">
        <v>582</v>
      </c>
    </row>
    <row r="5" spans="1:6" x14ac:dyDescent="0.3">
      <c r="A5" s="2"/>
      <c r="B5" s="171">
        <f>rozpočet!Q4</f>
        <v>761837</v>
      </c>
      <c r="C5" s="171">
        <f>rozpočet!R4</f>
        <v>1007837</v>
      </c>
      <c r="D5" s="223">
        <f>rozpočet!S4</f>
        <v>1141315.3400000003</v>
      </c>
      <c r="E5" s="171">
        <f>rozpočet!T4</f>
        <v>696337</v>
      </c>
      <c r="F5" s="171">
        <f>rozpočet!U4</f>
        <v>696337</v>
      </c>
    </row>
    <row r="6" spans="1:6" x14ac:dyDescent="0.3">
      <c r="A6" s="3"/>
      <c r="B6" s="4"/>
      <c r="C6" s="4"/>
      <c r="D6" s="4"/>
    </row>
    <row r="7" spans="1:6" x14ac:dyDescent="0.3">
      <c r="A7" t="s">
        <v>5</v>
      </c>
    </row>
    <row r="8" spans="1:6" ht="34.5" customHeight="1" x14ac:dyDescent="0.3">
      <c r="A8" s="255" t="s">
        <v>3</v>
      </c>
      <c r="B8" s="255"/>
      <c r="C8" s="255"/>
      <c r="D8" s="255"/>
      <c r="E8" s="255"/>
      <c r="F8" s="255"/>
    </row>
    <row r="10" spans="1:6" ht="15.6" x14ac:dyDescent="0.3">
      <c r="A10" s="256" t="s">
        <v>6</v>
      </c>
      <c r="B10" s="256"/>
      <c r="C10" s="256"/>
      <c r="D10" s="256"/>
      <c r="E10" s="256"/>
      <c r="F10" s="256"/>
    </row>
    <row r="11" spans="1:6" x14ac:dyDescent="0.3">
      <c r="A11" t="s">
        <v>7</v>
      </c>
    </row>
    <row r="13" spans="1:6" ht="28.8" x14ac:dyDescent="0.3">
      <c r="A13" s="8" t="s">
        <v>1</v>
      </c>
      <c r="B13" s="220" t="s">
        <v>583</v>
      </c>
      <c r="C13" s="221" t="s">
        <v>584</v>
      </c>
      <c r="D13" s="220" t="s">
        <v>579</v>
      </c>
      <c r="E13" s="220" t="s">
        <v>581</v>
      </c>
      <c r="F13" s="220" t="s">
        <v>582</v>
      </c>
    </row>
    <row r="14" spans="1:6" x14ac:dyDescent="0.3">
      <c r="A14" s="2"/>
      <c r="B14" s="171">
        <f>rozpočet!Q5</f>
        <v>238760</v>
      </c>
      <c r="C14" s="171">
        <f>rozpočet!R5</f>
        <v>238760</v>
      </c>
      <c r="D14" s="223">
        <f>rozpočet!S5</f>
        <v>359316.64</v>
      </c>
      <c r="E14" s="171">
        <f>rozpočet!T5</f>
        <v>238760</v>
      </c>
      <c r="F14" s="171">
        <f>rozpočet!U5</f>
        <v>238760</v>
      </c>
    </row>
    <row r="16" spans="1:6" x14ac:dyDescent="0.3">
      <c r="A16" s="247" t="s">
        <v>8</v>
      </c>
      <c r="B16" s="248"/>
      <c r="C16" s="248"/>
      <c r="D16" s="248"/>
      <c r="E16" s="248"/>
      <c r="F16" s="249"/>
    </row>
    <row r="17" spans="1:6" x14ac:dyDescent="0.3">
      <c r="A17" s="7" t="s">
        <v>9</v>
      </c>
      <c r="B17" s="250" t="s">
        <v>10</v>
      </c>
      <c r="C17" s="251"/>
      <c r="D17" s="251"/>
      <c r="E17" s="251"/>
      <c r="F17" s="252"/>
    </row>
    <row r="18" spans="1:6" x14ac:dyDescent="0.3">
      <c r="A18" s="7" t="s">
        <v>11</v>
      </c>
      <c r="B18" s="250" t="s">
        <v>12</v>
      </c>
      <c r="C18" s="251"/>
      <c r="D18" s="251"/>
      <c r="E18" s="251"/>
      <c r="F18" s="252"/>
    </row>
    <row r="19" spans="1:6" x14ac:dyDescent="0.3">
      <c r="A19" s="2" t="s">
        <v>13</v>
      </c>
      <c r="B19" s="6" t="s">
        <v>14</v>
      </c>
      <c r="C19" s="6" t="s">
        <v>15</v>
      </c>
      <c r="D19" s="6" t="s">
        <v>16</v>
      </c>
      <c r="E19" s="6" t="s">
        <v>17</v>
      </c>
      <c r="F19" s="6" t="s">
        <v>18</v>
      </c>
    </row>
    <row r="20" spans="1:6" x14ac:dyDescent="0.3">
      <c r="A20" s="2" t="s">
        <v>19</v>
      </c>
      <c r="B20" s="6">
        <v>253</v>
      </c>
      <c r="C20" s="6">
        <v>253</v>
      </c>
      <c r="D20" s="6">
        <v>350</v>
      </c>
      <c r="E20" s="6">
        <v>350</v>
      </c>
      <c r="F20" s="6">
        <v>350</v>
      </c>
    </row>
    <row r="21" spans="1:6" x14ac:dyDescent="0.3">
      <c r="A21" s="2" t="s">
        <v>20</v>
      </c>
      <c r="B21" s="6">
        <v>412</v>
      </c>
      <c r="C21" s="6"/>
      <c r="D21" s="6"/>
      <c r="E21" s="6"/>
      <c r="F21" s="6"/>
    </row>
    <row r="22" spans="1:6" x14ac:dyDescent="0.3">
      <c r="A22" s="7" t="s">
        <v>11</v>
      </c>
      <c r="B22" s="7" t="s">
        <v>21</v>
      </c>
      <c r="C22" s="7"/>
      <c r="D22" s="7"/>
      <c r="E22" s="7"/>
      <c r="F22" s="7"/>
    </row>
    <row r="23" spans="1:6" x14ac:dyDescent="0.3">
      <c r="A23" s="2" t="s">
        <v>13</v>
      </c>
      <c r="B23" s="6" t="s">
        <v>14</v>
      </c>
      <c r="C23" s="6" t="s">
        <v>15</v>
      </c>
      <c r="D23" s="6" t="s">
        <v>16</v>
      </c>
      <c r="E23" s="6" t="s">
        <v>17</v>
      </c>
      <c r="F23" s="6" t="s">
        <v>18</v>
      </c>
    </row>
    <row r="24" spans="1:6" x14ac:dyDescent="0.3">
      <c r="A24" s="2" t="s">
        <v>19</v>
      </c>
      <c r="B24" s="6">
        <v>5</v>
      </c>
      <c r="C24" s="6">
        <v>5</v>
      </c>
      <c r="D24" s="6">
        <v>6</v>
      </c>
      <c r="E24" s="6">
        <v>6</v>
      </c>
      <c r="F24" s="6">
        <v>6</v>
      </c>
    </row>
    <row r="25" spans="1:6" x14ac:dyDescent="0.3">
      <c r="A25" s="2" t="s">
        <v>20</v>
      </c>
      <c r="B25" s="6">
        <v>4</v>
      </c>
      <c r="C25" s="6"/>
      <c r="D25" s="6"/>
      <c r="E25" s="6"/>
      <c r="F25" s="6"/>
    </row>
    <row r="26" spans="1:6" x14ac:dyDescent="0.3">
      <c r="A26" s="7" t="s">
        <v>9</v>
      </c>
      <c r="B26" s="7" t="s">
        <v>22</v>
      </c>
      <c r="C26" s="7"/>
      <c r="D26" s="7"/>
      <c r="E26" s="7"/>
      <c r="F26" s="7"/>
    </row>
    <row r="27" spans="1:6" x14ac:dyDescent="0.3">
      <c r="A27" s="7" t="s">
        <v>11</v>
      </c>
      <c r="B27" s="7" t="s">
        <v>23</v>
      </c>
      <c r="C27" s="7"/>
      <c r="D27" s="7"/>
      <c r="E27" s="7"/>
      <c r="F27" s="7"/>
    </row>
    <row r="28" spans="1:6" x14ac:dyDescent="0.3">
      <c r="A28" s="2" t="s">
        <v>13</v>
      </c>
      <c r="B28" s="6" t="s">
        <v>14</v>
      </c>
      <c r="C28" s="6" t="s">
        <v>15</v>
      </c>
      <c r="D28" s="6" t="s">
        <v>16</v>
      </c>
      <c r="E28" s="6" t="s">
        <v>17</v>
      </c>
      <c r="F28" s="6" t="s">
        <v>18</v>
      </c>
    </row>
    <row r="29" spans="1:6" x14ac:dyDescent="0.3">
      <c r="A29" s="2" t="s">
        <v>19</v>
      </c>
      <c r="B29" s="6">
        <v>30</v>
      </c>
      <c r="C29" s="6">
        <v>30</v>
      </c>
      <c r="D29" s="6">
        <v>30</v>
      </c>
      <c r="E29" s="6">
        <v>30</v>
      </c>
      <c r="F29" s="6">
        <v>30</v>
      </c>
    </row>
    <row r="30" spans="1:6" x14ac:dyDescent="0.3">
      <c r="A30" s="2" t="s">
        <v>20</v>
      </c>
      <c r="B30" s="6">
        <v>23</v>
      </c>
      <c r="C30" s="6"/>
      <c r="D30" s="6"/>
      <c r="E30" s="6"/>
      <c r="F30" s="6"/>
    </row>
    <row r="32" spans="1:6" x14ac:dyDescent="0.3">
      <c r="A32" s="5" t="s">
        <v>5</v>
      </c>
    </row>
    <row r="33" spans="1:6" ht="63.75" customHeight="1" x14ac:dyDescent="0.3">
      <c r="A33" s="254" t="s">
        <v>24</v>
      </c>
      <c r="B33" s="254"/>
      <c r="C33" s="254"/>
      <c r="D33" s="254"/>
      <c r="E33" s="254"/>
      <c r="F33" s="254"/>
    </row>
    <row r="36" spans="1:6" ht="15.6" x14ac:dyDescent="0.3">
      <c r="A36" s="256" t="s">
        <v>25</v>
      </c>
      <c r="B36" s="256"/>
      <c r="C36" s="256"/>
      <c r="D36" s="256"/>
      <c r="E36" s="256"/>
      <c r="F36" s="256"/>
    </row>
    <row r="37" spans="1:6" x14ac:dyDescent="0.3">
      <c r="A37" t="s">
        <v>26</v>
      </c>
    </row>
    <row r="39" spans="1:6" ht="28.8" x14ac:dyDescent="0.3">
      <c r="A39" s="8" t="s">
        <v>1</v>
      </c>
      <c r="B39" s="220" t="s">
        <v>583</v>
      </c>
      <c r="C39" s="221" t="s">
        <v>584</v>
      </c>
      <c r="D39" s="220" t="s">
        <v>579</v>
      </c>
      <c r="E39" s="220" t="s">
        <v>581</v>
      </c>
      <c r="F39" s="220" t="s">
        <v>582</v>
      </c>
    </row>
    <row r="40" spans="1:6" x14ac:dyDescent="0.3">
      <c r="A40" s="2"/>
      <c r="B40" s="171">
        <f>rozpočet!Q6</f>
        <v>118841</v>
      </c>
      <c r="C40" s="171">
        <f>rozpočet!R6</f>
        <v>359841</v>
      </c>
      <c r="D40" s="223">
        <f>rozpočet!S6</f>
        <v>447996.68000000017</v>
      </c>
      <c r="E40" s="171">
        <f>rozpočet!T6</f>
        <v>53341</v>
      </c>
      <c r="F40" s="171">
        <f>rozpočet!U6</f>
        <v>53341</v>
      </c>
    </row>
    <row r="47" spans="1:6" x14ac:dyDescent="0.3">
      <c r="A47" s="257" t="s">
        <v>8</v>
      </c>
      <c r="B47" s="257"/>
      <c r="C47" s="257"/>
      <c r="D47" s="257"/>
      <c r="E47" s="257"/>
      <c r="F47" s="257"/>
    </row>
    <row r="48" spans="1:6" x14ac:dyDescent="0.3">
      <c r="A48" s="7" t="s">
        <v>9</v>
      </c>
      <c r="B48" s="253" t="s">
        <v>27</v>
      </c>
      <c r="C48" s="253"/>
      <c r="D48" s="253"/>
      <c r="E48" s="253"/>
      <c r="F48" s="253"/>
    </row>
    <row r="49" spans="1:6" x14ac:dyDescent="0.3">
      <c r="A49" s="7" t="s">
        <v>11</v>
      </c>
      <c r="B49" s="253" t="s">
        <v>28</v>
      </c>
      <c r="C49" s="253"/>
      <c r="D49" s="253"/>
      <c r="E49" s="253"/>
      <c r="F49" s="253"/>
    </row>
    <row r="50" spans="1:6" x14ac:dyDescent="0.3">
      <c r="A50" s="2" t="s">
        <v>13</v>
      </c>
      <c r="B50" s="6" t="s">
        <v>14</v>
      </c>
      <c r="C50" s="6" t="s">
        <v>15</v>
      </c>
      <c r="D50" s="6" t="s">
        <v>16</v>
      </c>
      <c r="E50" s="6" t="s">
        <v>17</v>
      </c>
      <c r="F50" s="6" t="s">
        <v>18</v>
      </c>
    </row>
    <row r="51" spans="1:6" x14ac:dyDescent="0.3">
      <c r="A51" s="2" t="s">
        <v>19</v>
      </c>
      <c r="B51" s="6">
        <v>2</v>
      </c>
      <c r="C51" s="6">
        <v>2</v>
      </c>
      <c r="D51" s="6">
        <v>2</v>
      </c>
      <c r="E51" s="6">
        <v>2</v>
      </c>
      <c r="F51" s="6">
        <v>2</v>
      </c>
    </row>
    <row r="52" spans="1:6" x14ac:dyDescent="0.3">
      <c r="A52" s="2" t="s">
        <v>20</v>
      </c>
      <c r="B52" s="6">
        <v>1</v>
      </c>
      <c r="C52" s="6"/>
      <c r="D52" s="6"/>
      <c r="E52" s="6"/>
      <c r="F52" s="6"/>
    </row>
    <row r="53" spans="1:6" x14ac:dyDescent="0.3">
      <c r="A53" s="7" t="s">
        <v>9</v>
      </c>
      <c r="B53" s="253" t="s">
        <v>29</v>
      </c>
      <c r="C53" s="253"/>
      <c r="D53" s="253"/>
      <c r="E53" s="253"/>
      <c r="F53" s="253"/>
    </row>
    <row r="54" spans="1:6" x14ac:dyDescent="0.3">
      <c r="A54" s="7" t="s">
        <v>11</v>
      </c>
      <c r="B54" s="7" t="s">
        <v>30</v>
      </c>
      <c r="C54" s="7"/>
      <c r="D54" s="7"/>
      <c r="E54" s="7"/>
      <c r="F54" s="7"/>
    </row>
    <row r="55" spans="1:6" x14ac:dyDescent="0.3">
      <c r="A55" s="2" t="s">
        <v>13</v>
      </c>
      <c r="B55" s="6" t="s">
        <v>14</v>
      </c>
      <c r="C55" s="6" t="s">
        <v>15</v>
      </c>
      <c r="D55" s="6" t="s">
        <v>16</v>
      </c>
      <c r="E55" s="6" t="s">
        <v>17</v>
      </c>
      <c r="F55" s="6" t="s">
        <v>18</v>
      </c>
    </row>
    <row r="56" spans="1:6" x14ac:dyDescent="0.3">
      <c r="A56" s="2" t="s">
        <v>19</v>
      </c>
      <c r="B56" s="6">
        <v>10</v>
      </c>
      <c r="C56" s="6">
        <v>10</v>
      </c>
      <c r="D56" s="6">
        <v>10</v>
      </c>
      <c r="E56" s="6">
        <v>10</v>
      </c>
      <c r="F56" s="6">
        <v>10</v>
      </c>
    </row>
    <row r="57" spans="1:6" x14ac:dyDescent="0.3">
      <c r="A57" s="2" t="s">
        <v>20</v>
      </c>
      <c r="B57" s="6">
        <v>13</v>
      </c>
      <c r="C57" s="6"/>
      <c r="D57" s="6"/>
      <c r="E57" s="6"/>
      <c r="F57" s="6"/>
    </row>
    <row r="58" spans="1:6" x14ac:dyDescent="0.3">
      <c r="A58" s="7" t="s">
        <v>11</v>
      </c>
      <c r="B58" s="253" t="s">
        <v>31</v>
      </c>
      <c r="C58" s="253"/>
      <c r="D58" s="253"/>
      <c r="E58" s="253"/>
      <c r="F58" s="253"/>
    </row>
    <row r="59" spans="1:6" x14ac:dyDescent="0.3">
      <c r="A59" s="2" t="s">
        <v>13</v>
      </c>
      <c r="B59" s="6" t="s">
        <v>14</v>
      </c>
      <c r="C59" s="6" t="s">
        <v>15</v>
      </c>
      <c r="D59" s="6" t="s">
        <v>16</v>
      </c>
      <c r="E59" s="6" t="s">
        <v>17</v>
      </c>
      <c r="F59" s="6" t="s">
        <v>18</v>
      </c>
    </row>
    <row r="60" spans="1:6" x14ac:dyDescent="0.3">
      <c r="A60" s="2" t="s">
        <v>19</v>
      </c>
      <c r="B60" s="6">
        <v>0</v>
      </c>
      <c r="C60" s="6">
        <v>0</v>
      </c>
      <c r="D60" s="6">
        <v>0</v>
      </c>
      <c r="E60" s="6">
        <v>0</v>
      </c>
      <c r="F60" s="6">
        <v>0</v>
      </c>
    </row>
    <row r="61" spans="1:6" x14ac:dyDescent="0.3">
      <c r="A61" s="2" t="s">
        <v>20</v>
      </c>
      <c r="B61" s="6">
        <v>0</v>
      </c>
      <c r="C61" s="6"/>
      <c r="D61" s="6"/>
      <c r="E61" s="6"/>
      <c r="F61" s="6"/>
    </row>
    <row r="63" spans="1:6" x14ac:dyDescent="0.3">
      <c r="A63" s="5" t="s">
        <v>5</v>
      </c>
    </row>
    <row r="64" spans="1:6" ht="189.75" customHeight="1" x14ac:dyDescent="0.3">
      <c r="A64" s="254" t="s">
        <v>565</v>
      </c>
      <c r="B64" s="258"/>
      <c r="C64" s="258"/>
      <c r="D64" s="258"/>
      <c r="E64" s="258"/>
      <c r="F64" s="258"/>
    </row>
    <row r="66" spans="1:6" ht="15.6" x14ac:dyDescent="0.3">
      <c r="A66" s="9" t="s">
        <v>32</v>
      </c>
    </row>
    <row r="67" spans="1:6" x14ac:dyDescent="0.3">
      <c r="A67" s="10" t="s">
        <v>33</v>
      </c>
    </row>
    <row r="69" spans="1:6" ht="28.8" x14ac:dyDescent="0.3">
      <c r="A69" s="8" t="s">
        <v>1</v>
      </c>
      <c r="B69" s="220" t="s">
        <v>583</v>
      </c>
      <c r="C69" s="221" t="s">
        <v>584</v>
      </c>
      <c r="D69" s="220" t="s">
        <v>579</v>
      </c>
      <c r="E69" s="220" t="s">
        <v>581</v>
      </c>
      <c r="F69" s="220" t="s">
        <v>582</v>
      </c>
    </row>
    <row r="70" spans="1:6" x14ac:dyDescent="0.3">
      <c r="A70" s="2"/>
      <c r="B70" s="171">
        <f>rozpočet!Q8</f>
        <v>41391</v>
      </c>
      <c r="C70" s="171">
        <f>rozpočet!R8</f>
        <v>41391</v>
      </c>
      <c r="D70" s="223">
        <f>rozpočet!S8</f>
        <v>67694.789999999994</v>
      </c>
      <c r="E70" s="171">
        <f>rozpočet!T8</f>
        <v>41391</v>
      </c>
      <c r="F70" s="171">
        <f>rozpočet!U8</f>
        <v>41391</v>
      </c>
    </row>
    <row r="77" spans="1:6" x14ac:dyDescent="0.3">
      <c r="A77" s="259" t="s">
        <v>8</v>
      </c>
      <c r="B77" s="259"/>
      <c r="C77" s="259"/>
      <c r="D77" s="259"/>
      <c r="E77" s="259"/>
      <c r="F77" s="259"/>
    </row>
    <row r="78" spans="1:6" x14ac:dyDescent="0.3">
      <c r="A78" s="15" t="s">
        <v>9</v>
      </c>
      <c r="B78" s="260" t="s">
        <v>34</v>
      </c>
      <c r="C78" s="260"/>
      <c r="D78" s="260"/>
      <c r="E78" s="260"/>
      <c r="F78" s="260"/>
    </row>
    <row r="79" spans="1:6" ht="28.8" x14ac:dyDescent="0.3">
      <c r="A79" s="16" t="s">
        <v>11</v>
      </c>
      <c r="B79" s="261" t="s">
        <v>35</v>
      </c>
      <c r="C79" s="261"/>
      <c r="D79" s="261"/>
      <c r="E79" s="261"/>
      <c r="F79" s="261"/>
    </row>
    <row r="80" spans="1:6" x14ac:dyDescent="0.3">
      <c r="A80" s="17" t="s">
        <v>13</v>
      </c>
      <c r="B80" s="18" t="s">
        <v>14</v>
      </c>
      <c r="C80" s="18" t="s">
        <v>15</v>
      </c>
      <c r="D80" s="18" t="s">
        <v>16</v>
      </c>
      <c r="E80" s="18" t="s">
        <v>17</v>
      </c>
      <c r="F80" s="18" t="s">
        <v>18</v>
      </c>
    </row>
    <row r="81" spans="1:6" x14ac:dyDescent="0.3">
      <c r="A81" s="17" t="s">
        <v>19</v>
      </c>
      <c r="B81" s="18" t="s">
        <v>36</v>
      </c>
      <c r="C81" s="18" t="s">
        <v>36</v>
      </c>
      <c r="D81" s="18" t="s">
        <v>36</v>
      </c>
      <c r="E81" s="18" t="s">
        <v>36</v>
      </c>
      <c r="F81" s="18" t="s">
        <v>36</v>
      </c>
    </row>
    <row r="82" spans="1:6" x14ac:dyDescent="0.3">
      <c r="A82" s="17" t="s">
        <v>20</v>
      </c>
      <c r="B82" s="18" t="s">
        <v>36</v>
      </c>
      <c r="C82" s="18"/>
      <c r="D82" s="18"/>
      <c r="E82" s="18"/>
      <c r="F82" s="18"/>
    </row>
    <row r="83" spans="1:6" x14ac:dyDescent="0.3">
      <c r="A83" s="15" t="s">
        <v>9</v>
      </c>
      <c r="B83" s="260" t="s">
        <v>37</v>
      </c>
      <c r="C83" s="260"/>
      <c r="D83" s="260"/>
      <c r="E83" s="260"/>
      <c r="F83" s="260"/>
    </row>
    <row r="84" spans="1:6" ht="28.8" x14ac:dyDescent="0.3">
      <c r="A84" s="16" t="s">
        <v>11</v>
      </c>
      <c r="B84" s="261" t="s">
        <v>38</v>
      </c>
      <c r="C84" s="261"/>
      <c r="D84" s="261"/>
      <c r="E84" s="261"/>
      <c r="F84" s="261"/>
    </row>
    <row r="85" spans="1:6" x14ac:dyDescent="0.3">
      <c r="A85" s="17" t="s">
        <v>13</v>
      </c>
      <c r="B85" s="18" t="s">
        <v>14</v>
      </c>
      <c r="C85" s="18" t="s">
        <v>15</v>
      </c>
      <c r="D85" s="18" t="s">
        <v>16</v>
      </c>
      <c r="E85" s="18" t="s">
        <v>17</v>
      </c>
      <c r="F85" s="18" t="s">
        <v>18</v>
      </c>
    </row>
    <row r="86" spans="1:6" x14ac:dyDescent="0.3">
      <c r="A86" s="17" t="s">
        <v>19</v>
      </c>
      <c r="B86" s="18" t="s">
        <v>39</v>
      </c>
      <c r="C86" s="18" t="s">
        <v>39</v>
      </c>
      <c r="D86" s="18" t="s">
        <v>95</v>
      </c>
      <c r="E86" s="18" t="s">
        <v>95</v>
      </c>
      <c r="F86" s="18" t="s">
        <v>95</v>
      </c>
    </row>
    <row r="87" spans="1:6" x14ac:dyDescent="0.3">
      <c r="A87" s="17" t="s">
        <v>20</v>
      </c>
      <c r="B87" s="18" t="s">
        <v>39</v>
      </c>
      <c r="C87" s="18"/>
      <c r="D87" s="18"/>
      <c r="E87" s="18"/>
      <c r="F87" s="18"/>
    </row>
    <row r="89" spans="1:6" x14ac:dyDescent="0.3">
      <c r="A89" s="21" t="s">
        <v>2</v>
      </c>
    </row>
    <row r="90" spans="1:6" ht="60.75" customHeight="1" x14ac:dyDescent="0.3">
      <c r="A90" s="254" t="s">
        <v>40</v>
      </c>
      <c r="B90" s="254"/>
      <c r="C90" s="254"/>
      <c r="D90" s="254"/>
      <c r="E90" s="254"/>
      <c r="F90" s="254"/>
    </row>
    <row r="92" spans="1:6" ht="15.6" x14ac:dyDescent="0.3">
      <c r="A92" s="9" t="s">
        <v>41</v>
      </c>
    </row>
    <row r="93" spans="1:6" x14ac:dyDescent="0.3">
      <c r="A93" t="s">
        <v>42</v>
      </c>
    </row>
    <row r="95" spans="1:6" ht="28.8" x14ac:dyDescent="0.3">
      <c r="A95" s="8" t="s">
        <v>1</v>
      </c>
      <c r="B95" s="220" t="s">
        <v>583</v>
      </c>
      <c r="C95" s="221" t="s">
        <v>584</v>
      </c>
      <c r="D95" s="220" t="s">
        <v>579</v>
      </c>
      <c r="E95" s="220" t="s">
        <v>581</v>
      </c>
      <c r="F95" s="220" t="s">
        <v>582</v>
      </c>
    </row>
    <row r="96" spans="1:6" x14ac:dyDescent="0.3">
      <c r="A96" s="2"/>
      <c r="B96" s="171">
        <f>rozpočet!Q8</f>
        <v>41391</v>
      </c>
      <c r="C96" s="171">
        <f>rozpočet!R8</f>
        <v>41391</v>
      </c>
      <c r="D96" s="223">
        <f>rozpočet!S8</f>
        <v>67694.789999999994</v>
      </c>
      <c r="E96" s="171">
        <f>rozpočet!T8</f>
        <v>41391</v>
      </c>
      <c r="F96" s="171">
        <f>rozpočet!U8</f>
        <v>41391</v>
      </c>
    </row>
    <row r="98" spans="1:6" x14ac:dyDescent="0.3">
      <c r="A98" s="259" t="s">
        <v>8</v>
      </c>
      <c r="B98" s="259"/>
      <c r="C98" s="259"/>
      <c r="D98" s="259"/>
      <c r="E98" s="259"/>
      <c r="F98" s="259"/>
    </row>
    <row r="99" spans="1:6" x14ac:dyDescent="0.3">
      <c r="A99" s="15" t="s">
        <v>9</v>
      </c>
      <c r="B99" s="260" t="s">
        <v>43</v>
      </c>
      <c r="C99" s="260"/>
      <c r="D99" s="260"/>
      <c r="E99" s="260"/>
      <c r="F99" s="260"/>
    </row>
    <row r="100" spans="1:6" ht="28.8" x14ac:dyDescent="0.3">
      <c r="A100" s="16" t="s">
        <v>11</v>
      </c>
      <c r="B100" s="261" t="s">
        <v>44</v>
      </c>
      <c r="C100" s="261"/>
      <c r="D100" s="261"/>
      <c r="E100" s="261"/>
      <c r="F100" s="261"/>
    </row>
    <row r="101" spans="1:6" x14ac:dyDescent="0.3">
      <c r="A101" s="17" t="s">
        <v>13</v>
      </c>
      <c r="B101" s="18" t="s">
        <v>14</v>
      </c>
      <c r="C101" s="18" t="s">
        <v>15</v>
      </c>
      <c r="D101" s="18" t="s">
        <v>16</v>
      </c>
      <c r="E101" s="18" t="s">
        <v>17</v>
      </c>
      <c r="F101" s="18" t="s">
        <v>18</v>
      </c>
    </row>
    <row r="102" spans="1:6" x14ac:dyDescent="0.3">
      <c r="A102" s="17" t="s">
        <v>19</v>
      </c>
      <c r="B102" s="18">
        <v>7</v>
      </c>
      <c r="C102" s="18">
        <v>10</v>
      </c>
      <c r="D102" s="18">
        <v>20</v>
      </c>
      <c r="E102" s="18">
        <v>15</v>
      </c>
      <c r="F102" s="18">
        <v>15</v>
      </c>
    </row>
    <row r="103" spans="1:6" x14ac:dyDescent="0.3">
      <c r="A103" s="17" t="s">
        <v>20</v>
      </c>
      <c r="B103" s="18">
        <v>9</v>
      </c>
      <c r="C103" s="18"/>
      <c r="D103" s="18"/>
      <c r="E103" s="18"/>
      <c r="F103" s="18"/>
    </row>
    <row r="105" spans="1:6" x14ac:dyDescent="0.3">
      <c r="A105" s="21" t="s">
        <v>2</v>
      </c>
    </row>
    <row r="106" spans="1:6" ht="127.5" customHeight="1" x14ac:dyDescent="0.3">
      <c r="A106" s="254" t="s">
        <v>45</v>
      </c>
      <c r="B106" s="254"/>
      <c r="C106" s="254"/>
      <c r="D106" s="254"/>
      <c r="E106" s="254"/>
      <c r="F106" s="254"/>
    </row>
  </sheetData>
  <mergeCells count="24">
    <mergeCell ref="A106:F106"/>
    <mergeCell ref="B58:F58"/>
    <mergeCell ref="A64:F64"/>
    <mergeCell ref="A77:F77"/>
    <mergeCell ref="B78:F78"/>
    <mergeCell ref="B79:F79"/>
    <mergeCell ref="B83:F83"/>
    <mergeCell ref="B84:F84"/>
    <mergeCell ref="A90:F90"/>
    <mergeCell ref="A98:F98"/>
    <mergeCell ref="B99:F99"/>
    <mergeCell ref="B100:F100"/>
    <mergeCell ref="A1:D1"/>
    <mergeCell ref="A16:F16"/>
    <mergeCell ref="B17:F17"/>
    <mergeCell ref="B53:F53"/>
    <mergeCell ref="B18:F18"/>
    <mergeCell ref="A33:F33"/>
    <mergeCell ref="A8:F8"/>
    <mergeCell ref="A10:F10"/>
    <mergeCell ref="A36:F36"/>
    <mergeCell ref="A47:F47"/>
    <mergeCell ref="B48:F48"/>
    <mergeCell ref="B49:F49"/>
  </mergeCell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topLeftCell="A76" workbookViewId="0">
      <selection activeCell="D80" sqref="D80"/>
    </sheetView>
  </sheetViews>
  <sheetFormatPr defaultColWidth="9" defaultRowHeight="14.4" x14ac:dyDescent="0.3"/>
  <cols>
    <col min="1" max="1" width="20" style="10" customWidth="1"/>
    <col min="2" max="6" width="13.88671875" style="10" customWidth="1"/>
    <col min="7" max="16384" width="9" style="10"/>
  </cols>
  <sheetData>
    <row r="1" spans="1:16" ht="18" x14ac:dyDescent="0.3">
      <c r="A1" s="26" t="s">
        <v>46</v>
      </c>
    </row>
    <row r="2" spans="1:16" ht="15.6" x14ac:dyDescent="0.3">
      <c r="A2" s="266" t="s">
        <v>66</v>
      </c>
      <c r="B2" s="266"/>
      <c r="C2" s="266"/>
      <c r="D2" s="266"/>
      <c r="E2" s="266"/>
      <c r="F2" s="266"/>
    </row>
    <row r="3" spans="1:16" ht="15.6" x14ac:dyDescent="0.3">
      <c r="A3" s="19"/>
    </row>
    <row r="4" spans="1:16" ht="28.8" x14ac:dyDescent="0.3">
      <c r="A4" s="8" t="s">
        <v>1</v>
      </c>
      <c r="B4" s="220" t="s">
        <v>583</v>
      </c>
      <c r="C4" s="221" t="s">
        <v>584</v>
      </c>
      <c r="D4" s="220" t="s">
        <v>579</v>
      </c>
      <c r="E4" s="220" t="s">
        <v>581</v>
      </c>
      <c r="F4" s="220" t="s">
        <v>582</v>
      </c>
    </row>
    <row r="5" spans="1:16" x14ac:dyDescent="0.3">
      <c r="A5" s="2"/>
      <c r="B5" s="171">
        <f>rozpočet!Q9</f>
        <v>47453</v>
      </c>
      <c r="C5" s="171">
        <f>rozpočet!R9</f>
        <v>57700</v>
      </c>
      <c r="D5" s="223">
        <f>rozpočet!S9</f>
        <v>64636.69</v>
      </c>
      <c r="E5" s="171">
        <f>rozpočet!T9</f>
        <v>43453</v>
      </c>
      <c r="F5" s="171">
        <f>rozpočet!U9</f>
        <v>43453</v>
      </c>
    </row>
    <row r="6" spans="1:16" ht="15.6" x14ac:dyDescent="0.3">
      <c r="A6" s="19"/>
    </row>
    <row r="7" spans="1:16" x14ac:dyDescent="0.3">
      <c r="A7" s="21" t="s">
        <v>2</v>
      </c>
    </row>
    <row r="8" spans="1:16" ht="81" customHeight="1" x14ac:dyDescent="0.3">
      <c r="A8" s="265" t="s">
        <v>566</v>
      </c>
      <c r="B8" s="265"/>
      <c r="C8" s="265"/>
      <c r="D8" s="265"/>
      <c r="E8" s="265"/>
      <c r="F8" s="265"/>
    </row>
    <row r="9" spans="1:16" ht="15.6" x14ac:dyDescent="0.3">
      <c r="A9" s="19"/>
    </row>
    <row r="10" spans="1:16" s="22" customFormat="1" ht="15.6" x14ac:dyDescent="0.3">
      <c r="A10" s="29" t="s">
        <v>47</v>
      </c>
    </row>
    <row r="11" spans="1:16" ht="18" x14ac:dyDescent="0.3">
      <c r="A11" s="27"/>
      <c r="J11" s="200"/>
      <c r="K11" s="45"/>
      <c r="L11" s="45"/>
      <c r="M11" s="45"/>
      <c r="N11" s="45"/>
      <c r="O11" s="45"/>
      <c r="P11" s="200"/>
    </row>
    <row r="12" spans="1:16" ht="28.8" x14ac:dyDescent="0.3">
      <c r="A12" s="8" t="s">
        <v>1</v>
      </c>
      <c r="B12" s="220" t="s">
        <v>583</v>
      </c>
      <c r="C12" s="221" t="s">
        <v>584</v>
      </c>
      <c r="D12" s="220" t="s">
        <v>579</v>
      </c>
      <c r="E12" s="220" t="s">
        <v>581</v>
      </c>
      <c r="F12" s="220" t="s">
        <v>582</v>
      </c>
    </row>
    <row r="13" spans="1:16" x14ac:dyDescent="0.3">
      <c r="A13" s="2"/>
      <c r="B13" s="171">
        <f>rozpočet!Q10</f>
        <v>0</v>
      </c>
      <c r="C13" s="171">
        <f>rozpočet!R10</f>
        <v>560</v>
      </c>
      <c r="D13" s="223">
        <f>rozpočet!S10</f>
        <v>776.49999999999272</v>
      </c>
      <c r="E13" s="171">
        <f>rozpočet!T10</f>
        <v>0</v>
      </c>
      <c r="F13" s="171">
        <f>rozpočet!U10</f>
        <v>0</v>
      </c>
    </row>
    <row r="14" spans="1:16" ht="15.6" x14ac:dyDescent="0.3">
      <c r="A14" s="19"/>
    </row>
    <row r="15" spans="1:16" ht="15" customHeight="1" x14ac:dyDescent="0.3">
      <c r="A15" s="263" t="s">
        <v>8</v>
      </c>
      <c r="B15" s="263"/>
      <c r="C15" s="263"/>
      <c r="D15" s="263"/>
      <c r="E15" s="263"/>
      <c r="F15" s="263"/>
    </row>
    <row r="16" spans="1:16" ht="15" customHeight="1" x14ac:dyDescent="0.3">
      <c r="A16" s="34" t="s">
        <v>9</v>
      </c>
      <c r="B16" s="264" t="s">
        <v>48</v>
      </c>
      <c r="C16" s="264"/>
      <c r="D16" s="264"/>
      <c r="E16" s="264"/>
      <c r="F16" s="264"/>
    </row>
    <row r="17" spans="1:6" ht="15" customHeight="1" x14ac:dyDescent="0.3">
      <c r="A17" s="36" t="s">
        <v>11</v>
      </c>
      <c r="B17" s="262" t="s">
        <v>49</v>
      </c>
      <c r="C17" s="262"/>
      <c r="D17" s="262"/>
      <c r="E17" s="262"/>
      <c r="F17" s="262"/>
    </row>
    <row r="18" spans="1:6" ht="15" customHeight="1" x14ac:dyDescent="0.3">
      <c r="A18" s="37" t="s">
        <v>13</v>
      </c>
      <c r="B18" s="38" t="s">
        <v>14</v>
      </c>
      <c r="C18" s="38" t="s">
        <v>15</v>
      </c>
      <c r="D18" s="38" t="s">
        <v>16</v>
      </c>
      <c r="E18" s="38" t="s">
        <v>17</v>
      </c>
      <c r="F18" s="38" t="s">
        <v>18</v>
      </c>
    </row>
    <row r="19" spans="1:6" ht="15" customHeight="1" x14ac:dyDescent="0.3">
      <c r="A19" s="37" t="s">
        <v>19</v>
      </c>
      <c r="B19" s="55">
        <v>6000</v>
      </c>
      <c r="C19" s="55">
        <v>6000</v>
      </c>
      <c r="D19" s="55">
        <v>50000</v>
      </c>
      <c r="E19" s="55">
        <v>55000</v>
      </c>
      <c r="F19" s="55">
        <v>60000</v>
      </c>
    </row>
    <row r="20" spans="1:6" ht="15" customHeight="1" x14ac:dyDescent="0.3">
      <c r="A20" s="37" t="s">
        <v>20</v>
      </c>
      <c r="B20" s="55">
        <v>40000</v>
      </c>
      <c r="C20" s="55"/>
      <c r="D20" s="55"/>
      <c r="E20" s="55"/>
      <c r="F20" s="55"/>
    </row>
    <row r="21" spans="1:6" ht="15" customHeight="1" x14ac:dyDescent="0.3">
      <c r="A21" s="36" t="s">
        <v>11</v>
      </c>
      <c r="B21" s="262" t="s">
        <v>50</v>
      </c>
      <c r="C21" s="262"/>
      <c r="D21" s="262"/>
      <c r="E21" s="262"/>
      <c r="F21" s="262"/>
    </row>
    <row r="22" spans="1:6" ht="15" customHeight="1" x14ac:dyDescent="0.3">
      <c r="A22" s="37" t="s">
        <v>13</v>
      </c>
      <c r="B22" s="38" t="s">
        <v>14</v>
      </c>
      <c r="C22" s="38" t="s">
        <v>15</v>
      </c>
      <c r="D22" s="38" t="s">
        <v>16</v>
      </c>
      <c r="E22" s="38" t="s">
        <v>17</v>
      </c>
      <c r="F22" s="38" t="s">
        <v>18</v>
      </c>
    </row>
    <row r="23" spans="1:6" ht="15" customHeight="1" x14ac:dyDescent="0.3">
      <c r="A23" s="37" t="s">
        <v>19</v>
      </c>
      <c r="B23" s="38">
        <v>20</v>
      </c>
      <c r="C23" s="38">
        <v>20</v>
      </c>
      <c r="D23" s="38">
        <v>25</v>
      </c>
      <c r="E23" s="38">
        <v>27</v>
      </c>
      <c r="F23" s="38">
        <v>30</v>
      </c>
    </row>
    <row r="24" spans="1:6" ht="15" customHeight="1" x14ac:dyDescent="0.3">
      <c r="A24" s="37" t="s">
        <v>20</v>
      </c>
      <c r="B24" s="38">
        <v>20</v>
      </c>
      <c r="C24" s="38"/>
      <c r="D24" s="38"/>
      <c r="E24" s="38"/>
      <c r="F24" s="38"/>
    </row>
    <row r="25" spans="1:6" ht="15" customHeight="1" x14ac:dyDescent="0.3">
      <c r="A25" s="36" t="s">
        <v>11</v>
      </c>
      <c r="B25" s="262" t="s">
        <v>51</v>
      </c>
      <c r="C25" s="262"/>
      <c r="D25" s="262"/>
      <c r="E25" s="262"/>
      <c r="F25" s="262"/>
    </row>
    <row r="26" spans="1:6" ht="15" customHeight="1" x14ac:dyDescent="0.3">
      <c r="A26" s="37" t="s">
        <v>13</v>
      </c>
      <c r="B26" s="38" t="s">
        <v>14</v>
      </c>
      <c r="C26" s="38" t="s">
        <v>15</v>
      </c>
      <c r="D26" s="38" t="s">
        <v>16</v>
      </c>
      <c r="E26" s="38" t="s">
        <v>17</v>
      </c>
      <c r="F26" s="38" t="s">
        <v>18</v>
      </c>
    </row>
    <row r="27" spans="1:6" ht="15" customHeight="1" x14ac:dyDescent="0.3">
      <c r="A27" s="37" t="s">
        <v>19</v>
      </c>
      <c r="B27" s="38">
        <v>5</v>
      </c>
      <c r="C27" s="38">
        <v>5</v>
      </c>
      <c r="D27" s="38">
        <v>5</v>
      </c>
      <c r="E27" s="38">
        <v>5</v>
      </c>
      <c r="F27" s="38">
        <v>5</v>
      </c>
    </row>
    <row r="28" spans="1:6" ht="15" customHeight="1" x14ac:dyDescent="0.3">
      <c r="A28" s="37" t="s">
        <v>20</v>
      </c>
      <c r="B28" s="38">
        <v>5</v>
      </c>
      <c r="C28" s="38"/>
      <c r="D28" s="38"/>
      <c r="E28" s="38"/>
      <c r="F28" s="38"/>
    </row>
    <row r="29" spans="1:6" ht="15" customHeight="1" x14ac:dyDescent="0.3">
      <c r="A29" s="36" t="s">
        <v>11</v>
      </c>
      <c r="B29" s="262" t="s">
        <v>52</v>
      </c>
      <c r="C29" s="262"/>
      <c r="D29" s="262"/>
      <c r="E29" s="262"/>
      <c r="F29" s="262"/>
    </row>
    <row r="30" spans="1:6" ht="15" customHeight="1" x14ac:dyDescent="0.3">
      <c r="A30" s="37" t="s">
        <v>13</v>
      </c>
      <c r="B30" s="38" t="s">
        <v>14</v>
      </c>
      <c r="C30" s="38" t="s">
        <v>15</v>
      </c>
      <c r="D30" s="38" t="s">
        <v>16</v>
      </c>
      <c r="E30" s="38" t="s">
        <v>17</v>
      </c>
      <c r="F30" s="38" t="s">
        <v>18</v>
      </c>
    </row>
    <row r="31" spans="1:6" ht="15" customHeight="1" x14ac:dyDescent="0.3">
      <c r="A31" s="37" t="s">
        <v>19</v>
      </c>
      <c r="B31" s="38">
        <v>60</v>
      </c>
      <c r="C31" s="38">
        <v>60</v>
      </c>
      <c r="D31" s="38"/>
      <c r="E31" s="38"/>
      <c r="F31" s="38"/>
    </row>
    <row r="32" spans="1:6" ht="15" customHeight="1" x14ac:dyDescent="0.3">
      <c r="A32" s="37" t="s">
        <v>20</v>
      </c>
      <c r="B32" s="38">
        <v>60</v>
      </c>
      <c r="C32" s="38"/>
      <c r="D32" s="38"/>
      <c r="E32" s="38"/>
      <c r="F32" s="38"/>
    </row>
    <row r="33" spans="1:6" ht="15" customHeight="1" x14ac:dyDescent="0.3">
      <c r="A33" s="36" t="s">
        <v>11</v>
      </c>
      <c r="B33" s="262" t="s">
        <v>53</v>
      </c>
      <c r="C33" s="262"/>
      <c r="D33" s="262"/>
      <c r="E33" s="262"/>
      <c r="F33" s="262"/>
    </row>
    <row r="34" spans="1:6" ht="15" customHeight="1" x14ac:dyDescent="0.3">
      <c r="A34" s="37" t="s">
        <v>13</v>
      </c>
      <c r="B34" s="38" t="s">
        <v>14</v>
      </c>
      <c r="C34" s="38" t="s">
        <v>15</v>
      </c>
      <c r="D34" s="38" t="s">
        <v>16</v>
      </c>
      <c r="E34" s="38" t="s">
        <v>17</v>
      </c>
      <c r="F34" s="38" t="s">
        <v>18</v>
      </c>
    </row>
    <row r="35" spans="1:6" ht="15" customHeight="1" x14ac:dyDescent="0.3">
      <c r="A35" s="37" t="s">
        <v>19</v>
      </c>
      <c r="B35" s="38">
        <v>15</v>
      </c>
      <c r="C35" s="38">
        <v>15</v>
      </c>
      <c r="D35" s="38">
        <v>17</v>
      </c>
      <c r="E35" s="38">
        <v>18</v>
      </c>
      <c r="F35" s="38">
        <v>19</v>
      </c>
    </row>
    <row r="36" spans="1:6" ht="15" customHeight="1" x14ac:dyDescent="0.3">
      <c r="A36" s="37" t="s">
        <v>20</v>
      </c>
      <c r="B36" s="38">
        <v>15</v>
      </c>
      <c r="C36" s="38"/>
      <c r="D36" s="38"/>
      <c r="E36" s="38"/>
      <c r="F36" s="38"/>
    </row>
    <row r="37" spans="1:6" ht="15" customHeight="1" x14ac:dyDescent="0.3">
      <c r="A37" s="42"/>
      <c r="B37" s="43"/>
      <c r="C37" s="43"/>
      <c r="D37" s="43"/>
      <c r="E37" s="43"/>
      <c r="F37" s="43"/>
    </row>
    <row r="38" spans="1:6" s="22" customFormat="1" ht="15.6" x14ac:dyDescent="0.3">
      <c r="A38" s="29" t="s">
        <v>54</v>
      </c>
    </row>
    <row r="39" spans="1:6" x14ac:dyDescent="0.3">
      <c r="A39" s="20" t="s">
        <v>68</v>
      </c>
    </row>
    <row r="40" spans="1:6" ht="15.6" x14ac:dyDescent="0.3">
      <c r="A40" s="19"/>
    </row>
    <row r="41" spans="1:6" ht="28.8" x14ac:dyDescent="0.3">
      <c r="A41" s="39" t="s">
        <v>1</v>
      </c>
      <c r="B41" s="220" t="s">
        <v>583</v>
      </c>
      <c r="C41" s="221" t="s">
        <v>584</v>
      </c>
      <c r="D41" s="220" t="s">
        <v>579</v>
      </c>
      <c r="E41" s="220" t="s">
        <v>581</v>
      </c>
      <c r="F41" s="220" t="s">
        <v>582</v>
      </c>
    </row>
    <row r="42" spans="1:6" x14ac:dyDescent="0.3">
      <c r="A42" s="2"/>
      <c r="B42" s="171">
        <f>rozpočet!Q11</f>
        <v>0</v>
      </c>
      <c r="C42" s="171">
        <f>rozpočet!R11</f>
        <v>0</v>
      </c>
      <c r="D42" s="223">
        <f>rozpočet!S11</f>
        <v>5157.28</v>
      </c>
      <c r="E42" s="171">
        <f>rozpočet!T11</f>
        <v>0</v>
      </c>
      <c r="F42" s="171">
        <f>rozpočet!U11</f>
        <v>0</v>
      </c>
    </row>
    <row r="43" spans="1:6" x14ac:dyDescent="0.3">
      <c r="A43" s="3"/>
      <c r="B43" s="44"/>
      <c r="C43" s="44"/>
      <c r="D43" s="45"/>
      <c r="E43" s="45"/>
      <c r="F43" s="45"/>
    </row>
    <row r="44" spans="1:6" x14ac:dyDescent="0.3">
      <c r="A44" s="3"/>
      <c r="B44" s="44"/>
      <c r="C44" s="44"/>
      <c r="D44" s="45"/>
      <c r="E44" s="45"/>
      <c r="F44" s="45"/>
    </row>
    <row r="45" spans="1:6" ht="15.6" x14ac:dyDescent="0.3">
      <c r="A45" s="19"/>
    </row>
    <row r="46" spans="1:6" x14ac:dyDescent="0.3">
      <c r="A46" s="263" t="s">
        <v>8</v>
      </c>
      <c r="B46" s="263"/>
      <c r="C46" s="263"/>
      <c r="D46" s="263"/>
      <c r="E46" s="263"/>
      <c r="F46" s="263"/>
    </row>
    <row r="47" spans="1:6" x14ac:dyDescent="0.3">
      <c r="A47" s="34" t="s">
        <v>9</v>
      </c>
      <c r="B47" s="264"/>
      <c r="C47" s="264"/>
      <c r="D47" s="264"/>
      <c r="E47" s="264"/>
      <c r="F47" s="264"/>
    </row>
    <row r="48" spans="1:6" x14ac:dyDescent="0.3">
      <c r="A48" s="36" t="s">
        <v>11</v>
      </c>
      <c r="B48" s="262" t="s">
        <v>55</v>
      </c>
      <c r="C48" s="262"/>
      <c r="D48" s="262"/>
      <c r="E48" s="262"/>
      <c r="F48" s="262"/>
    </row>
    <row r="49" spans="1:6" x14ac:dyDescent="0.3">
      <c r="A49" s="37" t="s">
        <v>13</v>
      </c>
      <c r="B49" s="38" t="s">
        <v>14</v>
      </c>
      <c r="C49" s="38" t="s">
        <v>15</v>
      </c>
      <c r="D49" s="38" t="s">
        <v>16</v>
      </c>
      <c r="E49" s="38" t="s">
        <v>17</v>
      </c>
      <c r="F49" s="38" t="s">
        <v>18</v>
      </c>
    </row>
    <row r="50" spans="1:6" x14ac:dyDescent="0.3">
      <c r="A50" s="37" t="s">
        <v>19</v>
      </c>
      <c r="B50" s="38">
        <v>1</v>
      </c>
      <c r="C50" s="38">
        <v>1</v>
      </c>
      <c r="D50" s="38">
        <v>1</v>
      </c>
      <c r="E50" s="38">
        <v>1</v>
      </c>
      <c r="F50" s="38">
        <v>1</v>
      </c>
    </row>
    <row r="51" spans="1:6" x14ac:dyDescent="0.3">
      <c r="A51" s="37" t="s">
        <v>20</v>
      </c>
      <c r="B51" s="38">
        <v>1</v>
      </c>
      <c r="C51" s="38"/>
      <c r="D51" s="38"/>
      <c r="E51" s="38"/>
      <c r="F51" s="38"/>
    </row>
    <row r="52" spans="1:6" ht="15.6" x14ac:dyDescent="0.3">
      <c r="A52" s="19"/>
    </row>
    <row r="53" spans="1:6" x14ac:dyDescent="0.3">
      <c r="A53" s="20" t="s">
        <v>2</v>
      </c>
    </row>
    <row r="54" spans="1:6" x14ac:dyDescent="0.3">
      <c r="A54" s="41" t="s">
        <v>56</v>
      </c>
    </row>
    <row r="55" spans="1:6" ht="15.6" x14ac:dyDescent="0.3">
      <c r="A55" s="19"/>
    </row>
    <row r="56" spans="1:6" s="22" customFormat="1" ht="15.6" x14ac:dyDescent="0.3">
      <c r="A56" s="29" t="s">
        <v>57</v>
      </c>
    </row>
    <row r="57" spans="1:6" x14ac:dyDescent="0.3">
      <c r="A57" s="20" t="s">
        <v>68</v>
      </c>
    </row>
    <row r="58" spans="1:6" ht="15.6" x14ac:dyDescent="0.3">
      <c r="A58" s="19"/>
    </row>
    <row r="59" spans="1:6" ht="28.8" x14ac:dyDescent="0.3">
      <c r="A59" s="39" t="s">
        <v>1</v>
      </c>
      <c r="B59" s="220" t="s">
        <v>583</v>
      </c>
      <c r="C59" s="221" t="s">
        <v>584</v>
      </c>
      <c r="D59" s="220" t="s">
        <v>579</v>
      </c>
      <c r="E59" s="220" t="s">
        <v>581</v>
      </c>
      <c r="F59" s="220" t="s">
        <v>582</v>
      </c>
    </row>
    <row r="60" spans="1:6" x14ac:dyDescent="0.3">
      <c r="A60" s="2"/>
      <c r="B60" s="171">
        <f>rozpočet!Q12</f>
        <v>0</v>
      </c>
      <c r="C60" s="171">
        <f>rozpočet!R12</f>
        <v>0</v>
      </c>
      <c r="D60" s="223">
        <f>rozpočet!S12</f>
        <v>4059.24</v>
      </c>
      <c r="E60" s="171">
        <f>rozpočet!T12</f>
        <v>0</v>
      </c>
      <c r="F60" s="171">
        <f>rozpočet!U12</f>
        <v>0</v>
      </c>
    </row>
    <row r="61" spans="1:6" ht="15.6" x14ac:dyDescent="0.3">
      <c r="A61" s="19"/>
    </row>
    <row r="62" spans="1:6" x14ac:dyDescent="0.3">
      <c r="A62" s="263" t="s">
        <v>8</v>
      </c>
      <c r="B62" s="263"/>
      <c r="C62" s="263"/>
      <c r="D62" s="263"/>
      <c r="E62" s="263"/>
      <c r="F62" s="263"/>
    </row>
    <row r="63" spans="1:6" x14ac:dyDescent="0.3">
      <c r="A63" s="34" t="s">
        <v>9</v>
      </c>
      <c r="B63" s="264" t="s">
        <v>58</v>
      </c>
      <c r="C63" s="264"/>
      <c r="D63" s="264"/>
      <c r="E63" s="264"/>
      <c r="F63" s="264"/>
    </row>
    <row r="64" spans="1:6" x14ac:dyDescent="0.3">
      <c r="A64" s="36" t="s">
        <v>11</v>
      </c>
      <c r="B64" s="262" t="s">
        <v>59</v>
      </c>
      <c r="C64" s="262"/>
      <c r="D64" s="262"/>
      <c r="E64" s="262"/>
      <c r="F64" s="262"/>
    </row>
    <row r="65" spans="1:6" x14ac:dyDescent="0.3">
      <c r="A65" s="37" t="s">
        <v>13</v>
      </c>
      <c r="B65" s="38" t="s">
        <v>14</v>
      </c>
      <c r="C65" s="38" t="s">
        <v>15</v>
      </c>
      <c r="D65" s="38" t="s">
        <v>16</v>
      </c>
      <c r="E65" s="38" t="s">
        <v>17</v>
      </c>
      <c r="F65" s="38" t="s">
        <v>18</v>
      </c>
    </row>
    <row r="66" spans="1:6" x14ac:dyDescent="0.3">
      <c r="A66" s="37" t="s">
        <v>19</v>
      </c>
      <c r="B66" s="38">
        <v>55</v>
      </c>
      <c r="C66" s="38">
        <v>55</v>
      </c>
      <c r="D66" s="38">
        <v>57</v>
      </c>
      <c r="E66" s="38">
        <v>60</v>
      </c>
      <c r="F66" s="38">
        <v>60</v>
      </c>
    </row>
    <row r="67" spans="1:6" x14ac:dyDescent="0.3">
      <c r="A67" s="37" t="s">
        <v>20</v>
      </c>
      <c r="B67" s="38">
        <v>55</v>
      </c>
      <c r="C67" s="38"/>
      <c r="D67" s="38"/>
      <c r="E67" s="38"/>
      <c r="F67" s="38"/>
    </row>
    <row r="68" spans="1:6" x14ac:dyDescent="0.3">
      <c r="A68" s="36" t="s">
        <v>11</v>
      </c>
      <c r="B68" s="262" t="s">
        <v>60</v>
      </c>
      <c r="C68" s="262"/>
      <c r="D68" s="262"/>
      <c r="E68" s="262"/>
      <c r="F68" s="262"/>
    </row>
    <row r="69" spans="1:6" x14ac:dyDescent="0.3">
      <c r="A69" s="37" t="s">
        <v>13</v>
      </c>
      <c r="B69" s="38" t="s">
        <v>14</v>
      </c>
      <c r="C69" s="38" t="s">
        <v>15</v>
      </c>
      <c r="D69" s="38" t="s">
        <v>16</v>
      </c>
      <c r="E69" s="38" t="s">
        <v>17</v>
      </c>
      <c r="F69" s="38" t="s">
        <v>18</v>
      </c>
    </row>
    <row r="70" spans="1:6" x14ac:dyDescent="0.3">
      <c r="A70" s="37" t="s">
        <v>19</v>
      </c>
      <c r="B70" s="55">
        <v>36000</v>
      </c>
      <c r="C70" s="55">
        <v>36000</v>
      </c>
      <c r="D70" s="55">
        <v>36000</v>
      </c>
      <c r="E70" s="55">
        <v>36000</v>
      </c>
      <c r="F70" s="55">
        <v>36000</v>
      </c>
    </row>
    <row r="71" spans="1:6" x14ac:dyDescent="0.3">
      <c r="A71" s="37" t="s">
        <v>20</v>
      </c>
      <c r="B71" s="55">
        <v>42000</v>
      </c>
      <c r="C71" s="55"/>
      <c r="D71" s="55"/>
      <c r="E71" s="55"/>
      <c r="F71" s="55"/>
    </row>
    <row r="72" spans="1:6" ht="15.6" x14ac:dyDescent="0.3">
      <c r="A72" s="19"/>
    </row>
    <row r="73" spans="1:6" x14ac:dyDescent="0.3">
      <c r="A73" s="20" t="s">
        <v>2</v>
      </c>
    </row>
    <row r="74" spans="1:6" ht="38.25" customHeight="1" x14ac:dyDescent="0.3">
      <c r="A74" s="267" t="s">
        <v>61</v>
      </c>
      <c r="B74" s="267"/>
      <c r="C74" s="267"/>
      <c r="D74" s="267"/>
      <c r="E74" s="267"/>
      <c r="F74" s="267"/>
    </row>
    <row r="75" spans="1:6" ht="15.6" x14ac:dyDescent="0.3">
      <c r="A75" s="19"/>
    </row>
    <row r="76" spans="1:6" s="22" customFormat="1" ht="15.6" x14ac:dyDescent="0.3">
      <c r="A76" s="29" t="s">
        <v>62</v>
      </c>
    </row>
    <row r="77" spans="1:6" x14ac:dyDescent="0.3">
      <c r="A77" s="20" t="s">
        <v>68</v>
      </c>
    </row>
    <row r="78" spans="1:6" ht="15.6" x14ac:dyDescent="0.3">
      <c r="A78" s="19"/>
    </row>
    <row r="79" spans="1:6" ht="28.8" x14ac:dyDescent="0.3">
      <c r="A79" s="8" t="s">
        <v>1</v>
      </c>
      <c r="B79" s="220" t="s">
        <v>583</v>
      </c>
      <c r="C79" s="221" t="s">
        <v>584</v>
      </c>
      <c r="D79" s="220" t="s">
        <v>579</v>
      </c>
      <c r="E79" s="220" t="s">
        <v>581</v>
      </c>
      <c r="F79" s="220" t="s">
        <v>582</v>
      </c>
    </row>
    <row r="80" spans="1:6" x14ac:dyDescent="0.3">
      <c r="A80" s="2"/>
      <c r="B80" s="171">
        <f>rozpočet!Q13</f>
        <v>47453</v>
      </c>
      <c r="C80" s="171">
        <f>rozpočet!R13</f>
        <v>57140</v>
      </c>
      <c r="D80" s="223">
        <f>rozpočet!S13</f>
        <v>54643.670000000006</v>
      </c>
      <c r="E80" s="171">
        <f>rozpočet!T13</f>
        <v>43453</v>
      </c>
      <c r="F80" s="171">
        <f>rozpočet!U13</f>
        <v>43453</v>
      </c>
    </row>
    <row r="81" spans="1:6" ht="15.6" x14ac:dyDescent="0.3">
      <c r="A81" s="19"/>
    </row>
    <row r="82" spans="1:6" ht="15.6" x14ac:dyDescent="0.3">
      <c r="A82" s="268" t="s">
        <v>8</v>
      </c>
      <c r="B82" s="268"/>
      <c r="C82" s="268"/>
      <c r="D82" s="268"/>
      <c r="E82" s="268"/>
      <c r="F82" s="268"/>
    </row>
    <row r="83" spans="1:6" ht="31.5" customHeight="1" x14ac:dyDescent="0.3">
      <c r="A83" s="30" t="s">
        <v>9</v>
      </c>
      <c r="B83" s="269" t="s">
        <v>63</v>
      </c>
      <c r="C83" s="269"/>
      <c r="D83" s="269"/>
      <c r="E83" s="269"/>
      <c r="F83" s="269"/>
    </row>
    <row r="84" spans="1:6" ht="31.2" x14ac:dyDescent="0.3">
      <c r="A84" s="31" t="s">
        <v>11</v>
      </c>
      <c r="B84" s="270" t="s">
        <v>64</v>
      </c>
      <c r="C84" s="270"/>
      <c r="D84" s="270"/>
      <c r="E84" s="270"/>
      <c r="F84" s="270"/>
    </row>
    <row r="85" spans="1:6" ht="15.6" x14ac:dyDescent="0.3">
      <c r="A85" s="32" t="s">
        <v>13</v>
      </c>
      <c r="B85" s="33" t="s">
        <v>14</v>
      </c>
      <c r="C85" s="33" t="s">
        <v>15</v>
      </c>
      <c r="D85" s="33" t="s">
        <v>16</v>
      </c>
      <c r="E85" s="33" t="s">
        <v>17</v>
      </c>
      <c r="F85" s="33" t="s">
        <v>18</v>
      </c>
    </row>
    <row r="86" spans="1:6" ht="15.6" x14ac:dyDescent="0.3">
      <c r="A86" s="32" t="s">
        <v>19</v>
      </c>
      <c r="B86" s="33">
        <v>10</v>
      </c>
      <c r="C86" s="33">
        <v>10</v>
      </c>
      <c r="D86" s="33">
        <v>11</v>
      </c>
      <c r="E86" s="33">
        <v>11</v>
      </c>
      <c r="F86" s="33">
        <v>11</v>
      </c>
    </row>
    <row r="87" spans="1:6" ht="15.6" x14ac:dyDescent="0.3">
      <c r="A87" s="32" t="s">
        <v>20</v>
      </c>
      <c r="B87" s="33">
        <v>11</v>
      </c>
      <c r="C87" s="33"/>
      <c r="D87" s="33"/>
      <c r="E87" s="33"/>
      <c r="F87" s="33"/>
    </row>
    <row r="88" spans="1:6" ht="31.2" x14ac:dyDescent="0.3">
      <c r="A88" s="31" t="s">
        <v>11</v>
      </c>
      <c r="B88" s="270" t="s">
        <v>65</v>
      </c>
      <c r="C88" s="270"/>
      <c r="D88" s="270"/>
      <c r="E88" s="270"/>
      <c r="F88" s="270"/>
    </row>
    <row r="89" spans="1:6" ht="15.6" x14ac:dyDescent="0.3">
      <c r="A89" s="32" t="s">
        <v>13</v>
      </c>
      <c r="B89" s="33" t="s">
        <v>14</v>
      </c>
      <c r="C89" s="33" t="s">
        <v>15</v>
      </c>
      <c r="D89" s="33" t="s">
        <v>16</v>
      </c>
      <c r="E89" s="33" t="s">
        <v>17</v>
      </c>
      <c r="F89" s="33" t="s">
        <v>18</v>
      </c>
    </row>
    <row r="90" spans="1:6" ht="15.6" x14ac:dyDescent="0.3">
      <c r="A90" s="32" t="s">
        <v>19</v>
      </c>
      <c r="B90" s="33">
        <v>5</v>
      </c>
      <c r="C90" s="33">
        <v>5</v>
      </c>
      <c r="D90" s="33">
        <v>6</v>
      </c>
      <c r="E90" s="33">
        <v>6</v>
      </c>
      <c r="F90" s="33">
        <v>6</v>
      </c>
    </row>
    <row r="91" spans="1:6" ht="15.6" x14ac:dyDescent="0.3">
      <c r="A91" s="32" t="s">
        <v>20</v>
      </c>
      <c r="B91" s="33">
        <v>5</v>
      </c>
      <c r="C91" s="33"/>
      <c r="D91" s="33"/>
      <c r="E91" s="33"/>
      <c r="F91" s="33"/>
    </row>
    <row r="92" spans="1:6" ht="15.6" x14ac:dyDescent="0.3">
      <c r="A92" s="19"/>
    </row>
    <row r="93" spans="1:6" ht="15.6" x14ac:dyDescent="0.3">
      <c r="A93" s="19"/>
    </row>
    <row r="94" spans="1:6" x14ac:dyDescent="0.3">
      <c r="A94" s="21" t="s">
        <v>2</v>
      </c>
    </row>
    <row r="95" spans="1:6" ht="90" customHeight="1" x14ac:dyDescent="0.3">
      <c r="A95" s="267" t="s">
        <v>67</v>
      </c>
      <c r="B95" s="267"/>
      <c r="C95" s="267"/>
      <c r="D95" s="267"/>
      <c r="E95" s="267"/>
      <c r="F95" s="267"/>
    </row>
    <row r="96" spans="1:6" ht="15.6" x14ac:dyDescent="0.3">
      <c r="A96" s="28"/>
    </row>
    <row r="97" spans="1:1" ht="15.6" x14ac:dyDescent="0.3">
      <c r="A97" s="28"/>
    </row>
  </sheetData>
  <mergeCells count="22">
    <mergeCell ref="A8:F8"/>
    <mergeCell ref="A2:F2"/>
    <mergeCell ref="A95:F95"/>
    <mergeCell ref="A74:F74"/>
    <mergeCell ref="B64:F64"/>
    <mergeCell ref="B68:F68"/>
    <mergeCell ref="A82:F82"/>
    <mergeCell ref="B83:F83"/>
    <mergeCell ref="B84:F84"/>
    <mergeCell ref="B88:F88"/>
    <mergeCell ref="B33:F33"/>
    <mergeCell ref="A46:F46"/>
    <mergeCell ref="B47:F47"/>
    <mergeCell ref="B48:F48"/>
    <mergeCell ref="A62:F62"/>
    <mergeCell ref="B63:F63"/>
    <mergeCell ref="B29:F29"/>
    <mergeCell ref="A15:F15"/>
    <mergeCell ref="B16:F16"/>
    <mergeCell ref="B17:F17"/>
    <mergeCell ref="B21:F21"/>
    <mergeCell ref="B25:F25"/>
  </mergeCells>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workbookViewId="0"/>
  </sheetViews>
  <sheetFormatPr defaultColWidth="9" defaultRowHeight="14.4" x14ac:dyDescent="0.3"/>
  <cols>
    <col min="1" max="1" width="19.88671875" style="46" customWidth="1"/>
    <col min="2" max="6" width="13.88671875" style="46" customWidth="1"/>
    <col min="7" max="16384" width="9" style="46"/>
  </cols>
  <sheetData>
    <row r="1" spans="1:6" ht="18" x14ac:dyDescent="0.3">
      <c r="A1" s="24" t="s">
        <v>69</v>
      </c>
    </row>
    <row r="2" spans="1:6" x14ac:dyDescent="0.3">
      <c r="A2" s="49" t="s">
        <v>115</v>
      </c>
    </row>
    <row r="3" spans="1:6" ht="15.6" x14ac:dyDescent="0.3">
      <c r="A3" s="23"/>
    </row>
    <row r="4" spans="1:6" ht="28.8" x14ac:dyDescent="0.3">
      <c r="A4" s="39" t="s">
        <v>1</v>
      </c>
      <c r="B4" s="220" t="s">
        <v>583</v>
      </c>
      <c r="C4" s="221" t="s">
        <v>584</v>
      </c>
      <c r="D4" s="220" t="s">
        <v>579</v>
      </c>
      <c r="E4" s="220" t="s">
        <v>581</v>
      </c>
      <c r="F4" s="220" t="s">
        <v>582</v>
      </c>
    </row>
    <row r="5" spans="1:6" x14ac:dyDescent="0.3">
      <c r="A5" s="2"/>
      <c r="B5" s="171">
        <f>rozpočet!Q14</f>
        <v>1610938</v>
      </c>
      <c r="C5" s="171">
        <f>rozpočet!R14</f>
        <v>2109526</v>
      </c>
      <c r="D5" s="223">
        <f>rozpočet!S14</f>
        <v>1762630.21</v>
      </c>
      <c r="E5" s="171">
        <f>rozpočet!T14</f>
        <v>1632372</v>
      </c>
      <c r="F5" s="171">
        <f>rozpočet!U14</f>
        <v>1632372</v>
      </c>
    </row>
    <row r="6" spans="1:6" ht="15.6" x14ac:dyDescent="0.3">
      <c r="A6" s="23"/>
    </row>
    <row r="7" spans="1:6" x14ac:dyDescent="0.3">
      <c r="A7" s="49" t="s">
        <v>2</v>
      </c>
    </row>
    <row r="8" spans="1:6" ht="38.25" customHeight="1" x14ac:dyDescent="0.3">
      <c r="A8" s="274" t="s">
        <v>70</v>
      </c>
      <c r="B8" s="274"/>
      <c r="C8" s="274"/>
      <c r="D8" s="274"/>
      <c r="E8" s="274"/>
      <c r="F8" s="274"/>
    </row>
    <row r="9" spans="1:6" ht="15.6" x14ac:dyDescent="0.3">
      <c r="A9" s="23"/>
    </row>
    <row r="10" spans="1:6" s="48" customFormat="1" ht="15.6" x14ac:dyDescent="0.3">
      <c r="A10" s="47" t="s">
        <v>71</v>
      </c>
    </row>
    <row r="11" spans="1:6" x14ac:dyDescent="0.3">
      <c r="A11" s="49" t="s">
        <v>114</v>
      </c>
    </row>
    <row r="12" spans="1:6" ht="15.6" x14ac:dyDescent="0.3">
      <c r="A12" s="23"/>
    </row>
    <row r="13" spans="1:6" ht="28.8" x14ac:dyDescent="0.3">
      <c r="A13" s="39" t="s">
        <v>1</v>
      </c>
      <c r="B13" s="220" t="s">
        <v>583</v>
      </c>
      <c r="C13" s="221" t="s">
        <v>584</v>
      </c>
      <c r="D13" s="220" t="s">
        <v>579</v>
      </c>
      <c r="E13" s="220" t="s">
        <v>581</v>
      </c>
      <c r="F13" s="220" t="s">
        <v>582</v>
      </c>
    </row>
    <row r="14" spans="1:6" x14ac:dyDescent="0.3">
      <c r="A14" s="2"/>
      <c r="B14" s="171">
        <f>rozpočet!Q15</f>
        <v>48188</v>
      </c>
      <c r="C14" s="171">
        <f>rozpočet!R15</f>
        <v>48188</v>
      </c>
      <c r="D14" s="223">
        <f>rozpočet!S15</f>
        <v>103972.18</v>
      </c>
      <c r="E14" s="171">
        <f>rozpočet!T15</f>
        <v>48188</v>
      </c>
      <c r="F14" s="171">
        <f>rozpočet!U15</f>
        <v>48188</v>
      </c>
    </row>
    <row r="15" spans="1:6" ht="15.6" x14ac:dyDescent="0.3">
      <c r="A15" s="23"/>
    </row>
    <row r="16" spans="1:6" ht="15.6" x14ac:dyDescent="0.3">
      <c r="A16" s="271" t="s">
        <v>8</v>
      </c>
      <c r="B16" s="271"/>
      <c r="C16" s="271"/>
      <c r="D16" s="271"/>
      <c r="E16" s="271"/>
      <c r="F16" s="271"/>
    </row>
    <row r="17" spans="1:6" ht="15.6" x14ac:dyDescent="0.3">
      <c r="A17" s="11" t="s">
        <v>9</v>
      </c>
      <c r="B17" s="272" t="s">
        <v>72</v>
      </c>
      <c r="C17" s="272"/>
      <c r="D17" s="272"/>
      <c r="E17" s="272"/>
      <c r="F17" s="272"/>
    </row>
    <row r="18" spans="1:6" ht="31.2" x14ac:dyDescent="0.3">
      <c r="A18" s="12" t="s">
        <v>11</v>
      </c>
      <c r="B18" s="273" t="s">
        <v>73</v>
      </c>
      <c r="C18" s="273"/>
      <c r="D18" s="273"/>
      <c r="E18" s="273"/>
      <c r="F18" s="273"/>
    </row>
    <row r="19" spans="1:6" ht="15.6" x14ac:dyDescent="0.3">
      <c r="A19" s="13" t="s">
        <v>13</v>
      </c>
      <c r="B19" s="14" t="s">
        <v>14</v>
      </c>
      <c r="C19" s="14" t="s">
        <v>15</v>
      </c>
      <c r="D19" s="14" t="s">
        <v>16</v>
      </c>
      <c r="E19" s="14" t="s">
        <v>17</v>
      </c>
      <c r="F19" s="14" t="s">
        <v>18</v>
      </c>
    </row>
    <row r="20" spans="1:6" ht="15.6" x14ac:dyDescent="0.3">
      <c r="A20" s="13" t="s">
        <v>19</v>
      </c>
      <c r="B20" s="14">
        <v>6</v>
      </c>
      <c r="C20" s="14">
        <v>6</v>
      </c>
      <c r="D20" s="14">
        <v>6</v>
      </c>
      <c r="E20" s="14">
        <v>6</v>
      </c>
      <c r="F20" s="14">
        <v>6</v>
      </c>
    </row>
    <row r="21" spans="1:6" ht="15.6" x14ac:dyDescent="0.3">
      <c r="A21" s="13" t="s">
        <v>20</v>
      </c>
      <c r="B21" s="14">
        <v>9</v>
      </c>
      <c r="C21" s="14"/>
      <c r="D21" s="14"/>
      <c r="E21" s="14"/>
      <c r="F21" s="14"/>
    </row>
    <row r="22" spans="1:6" ht="15.6" x14ac:dyDescent="0.3">
      <c r="A22" s="23"/>
    </row>
    <row r="23" spans="1:6" ht="15.6" x14ac:dyDescent="0.3">
      <c r="A23" s="23" t="s">
        <v>2</v>
      </c>
    </row>
    <row r="24" spans="1:6" ht="66.75" customHeight="1" x14ac:dyDescent="0.3">
      <c r="A24" s="274" t="s">
        <v>74</v>
      </c>
      <c r="B24" s="274"/>
      <c r="C24" s="274"/>
      <c r="D24" s="274"/>
      <c r="E24" s="274"/>
      <c r="F24" s="274"/>
    </row>
    <row r="25" spans="1:6" ht="15.6" x14ac:dyDescent="0.3">
      <c r="A25" s="23"/>
    </row>
    <row r="26" spans="1:6" s="48" customFormat="1" ht="15.6" x14ac:dyDescent="0.3">
      <c r="A26" s="47" t="s">
        <v>75</v>
      </c>
    </row>
    <row r="27" spans="1:6" ht="15.6" x14ac:dyDescent="0.3">
      <c r="A27" s="23" t="s">
        <v>107</v>
      </c>
    </row>
    <row r="28" spans="1:6" ht="15.6" x14ac:dyDescent="0.3">
      <c r="A28" s="23"/>
    </row>
    <row r="29" spans="1:6" ht="28.8" x14ac:dyDescent="0.3">
      <c r="A29" s="39" t="s">
        <v>1</v>
      </c>
      <c r="B29" s="220" t="s">
        <v>583</v>
      </c>
      <c r="C29" s="221" t="s">
        <v>584</v>
      </c>
      <c r="D29" s="220" t="s">
        <v>579</v>
      </c>
      <c r="E29" s="220" t="s">
        <v>581</v>
      </c>
      <c r="F29" s="220" t="s">
        <v>582</v>
      </c>
    </row>
    <row r="30" spans="1:6" x14ac:dyDescent="0.3">
      <c r="A30" s="2"/>
      <c r="B30" s="171">
        <f>rozpočet!Q16</f>
        <v>111225</v>
      </c>
      <c r="C30" s="171">
        <f>rozpočet!R16</f>
        <v>111225</v>
      </c>
      <c r="D30" s="223">
        <f>rozpočet!S16</f>
        <v>169616.03</v>
      </c>
      <c r="E30" s="171">
        <f>rozpočet!T16</f>
        <v>111225</v>
      </c>
      <c r="F30" s="171">
        <f>rozpočet!U16</f>
        <v>111225</v>
      </c>
    </row>
    <row r="31" spans="1:6" ht="15.6" x14ac:dyDescent="0.3">
      <c r="A31" s="23"/>
    </row>
    <row r="32" spans="1:6" ht="15.6" x14ac:dyDescent="0.3">
      <c r="A32" s="271" t="s">
        <v>8</v>
      </c>
      <c r="B32" s="271"/>
      <c r="C32" s="271"/>
      <c r="D32" s="271"/>
      <c r="E32" s="271"/>
      <c r="F32" s="271"/>
    </row>
    <row r="33" spans="1:14" ht="15.6" x14ac:dyDescent="0.3">
      <c r="A33" s="11" t="s">
        <v>9</v>
      </c>
      <c r="B33" s="272" t="s">
        <v>76</v>
      </c>
      <c r="C33" s="272"/>
      <c r="D33" s="272"/>
      <c r="E33" s="272"/>
      <c r="F33" s="272"/>
    </row>
    <row r="34" spans="1:14" ht="31.2" x14ac:dyDescent="0.3">
      <c r="A34" s="12" t="s">
        <v>11</v>
      </c>
      <c r="B34" s="273" t="s">
        <v>77</v>
      </c>
      <c r="C34" s="273"/>
      <c r="D34" s="273"/>
      <c r="E34" s="273"/>
      <c r="F34" s="273"/>
    </row>
    <row r="35" spans="1:14" ht="15.6" x14ac:dyDescent="0.3">
      <c r="A35" s="13" t="s">
        <v>13</v>
      </c>
      <c r="B35" s="14" t="s">
        <v>14</v>
      </c>
      <c r="C35" s="14" t="s">
        <v>15</v>
      </c>
      <c r="D35" s="14" t="s">
        <v>16</v>
      </c>
      <c r="E35" s="14" t="s">
        <v>17</v>
      </c>
      <c r="F35" s="14" t="s">
        <v>18</v>
      </c>
    </row>
    <row r="36" spans="1:14" ht="15.6" x14ac:dyDescent="0.3">
      <c r="A36" s="13" t="s">
        <v>19</v>
      </c>
      <c r="B36" s="14">
        <v>70</v>
      </c>
      <c r="C36" s="14">
        <v>70</v>
      </c>
      <c r="D36" s="14">
        <v>75</v>
      </c>
      <c r="E36" s="14">
        <v>80</v>
      </c>
      <c r="F36" s="14">
        <v>80</v>
      </c>
    </row>
    <row r="37" spans="1:14" ht="15.6" x14ac:dyDescent="0.3">
      <c r="A37" s="13" t="s">
        <v>20</v>
      </c>
      <c r="B37" s="14">
        <v>70</v>
      </c>
      <c r="C37" s="14"/>
      <c r="D37" s="14"/>
      <c r="E37" s="14"/>
      <c r="F37" s="14"/>
    </row>
    <row r="38" spans="1:14" ht="15.6" x14ac:dyDescent="0.3">
      <c r="A38" s="23"/>
      <c r="H38" s="196"/>
      <c r="I38" s="45"/>
      <c r="J38" s="45"/>
      <c r="K38" s="45"/>
      <c r="L38" s="45"/>
      <c r="M38" s="45"/>
      <c r="N38" s="196"/>
    </row>
    <row r="39" spans="1:14" ht="15.6" x14ac:dyDescent="0.3">
      <c r="A39" s="23"/>
    </row>
    <row r="40" spans="1:14" ht="15.6" x14ac:dyDescent="0.3">
      <c r="A40" s="23"/>
    </row>
    <row r="41" spans="1:14" ht="15.6" x14ac:dyDescent="0.3">
      <c r="A41" s="23"/>
    </row>
    <row r="42" spans="1:14" ht="15.6" x14ac:dyDescent="0.3">
      <c r="A42" s="23"/>
    </row>
    <row r="43" spans="1:14" ht="15.6" x14ac:dyDescent="0.3">
      <c r="A43" s="23"/>
    </row>
    <row r="44" spans="1:14" ht="15.6" x14ac:dyDescent="0.3">
      <c r="A44" s="23"/>
    </row>
    <row r="45" spans="1:14" ht="15.6" x14ac:dyDescent="0.3">
      <c r="A45" s="23" t="s">
        <v>2</v>
      </c>
    </row>
    <row r="46" spans="1:14" ht="111.75" customHeight="1" x14ac:dyDescent="0.3">
      <c r="A46" s="274" t="s">
        <v>78</v>
      </c>
      <c r="B46" s="274"/>
      <c r="C46" s="274"/>
      <c r="D46" s="274"/>
      <c r="E46" s="274"/>
      <c r="F46" s="274"/>
    </row>
    <row r="47" spans="1:14" x14ac:dyDescent="0.3">
      <c r="A47" s="49"/>
    </row>
    <row r="48" spans="1:14" x14ac:dyDescent="0.3">
      <c r="A48" s="50" t="s">
        <v>79</v>
      </c>
    </row>
    <row r="49" spans="1:6" x14ac:dyDescent="0.3">
      <c r="A49" s="49" t="s">
        <v>112</v>
      </c>
    </row>
    <row r="50" spans="1:6" x14ac:dyDescent="0.3">
      <c r="A50" s="49"/>
    </row>
    <row r="51" spans="1:6" ht="28.8" x14ac:dyDescent="0.3">
      <c r="A51" s="39" t="s">
        <v>1</v>
      </c>
      <c r="B51" s="220" t="s">
        <v>583</v>
      </c>
      <c r="C51" s="221" t="s">
        <v>584</v>
      </c>
      <c r="D51" s="220" t="s">
        <v>579</v>
      </c>
      <c r="E51" s="220" t="s">
        <v>581</v>
      </c>
      <c r="F51" s="220" t="s">
        <v>582</v>
      </c>
    </row>
    <row r="52" spans="1:6" x14ac:dyDescent="0.3">
      <c r="A52" s="2"/>
      <c r="B52" s="171">
        <f>rozpočet!Q17</f>
        <v>195797</v>
      </c>
      <c r="C52" s="171">
        <f>rozpočet!R17</f>
        <v>509581</v>
      </c>
      <c r="D52" s="223">
        <f>rozpočet!S17</f>
        <v>401835.3</v>
      </c>
      <c r="E52" s="171">
        <f>rozpočet!T17</f>
        <v>172797</v>
      </c>
      <c r="F52" s="171">
        <f>rozpočet!U17</f>
        <v>172797</v>
      </c>
    </row>
    <row r="53" spans="1:6" x14ac:dyDescent="0.3">
      <c r="A53" s="49"/>
    </row>
    <row r="54" spans="1:6" x14ac:dyDescent="0.3">
      <c r="A54" s="259" t="s">
        <v>8</v>
      </c>
      <c r="B54" s="259"/>
      <c r="C54" s="259"/>
      <c r="D54" s="259"/>
      <c r="E54" s="259"/>
      <c r="F54" s="259"/>
    </row>
    <row r="55" spans="1:6" x14ac:dyDescent="0.3">
      <c r="A55" s="15" t="s">
        <v>9</v>
      </c>
      <c r="B55" s="260" t="s">
        <v>80</v>
      </c>
      <c r="C55" s="260"/>
      <c r="D55" s="260"/>
      <c r="E55" s="260"/>
      <c r="F55" s="260"/>
    </row>
    <row r="56" spans="1:6" x14ac:dyDescent="0.3">
      <c r="A56" s="16" t="s">
        <v>11</v>
      </c>
      <c r="B56" s="261" t="s">
        <v>81</v>
      </c>
      <c r="C56" s="261"/>
      <c r="D56" s="261"/>
      <c r="E56" s="261"/>
      <c r="F56" s="261"/>
    </row>
    <row r="57" spans="1:6" x14ac:dyDescent="0.3">
      <c r="A57" s="17" t="s">
        <v>13</v>
      </c>
      <c r="B57" s="18" t="s">
        <v>14</v>
      </c>
      <c r="C57" s="18" t="s">
        <v>15</v>
      </c>
      <c r="D57" s="18" t="s">
        <v>16</v>
      </c>
      <c r="E57" s="18" t="s">
        <v>17</v>
      </c>
      <c r="F57" s="18" t="s">
        <v>18</v>
      </c>
    </row>
    <row r="58" spans="1:6" x14ac:dyDescent="0.3">
      <c r="A58" s="17" t="s">
        <v>19</v>
      </c>
      <c r="B58" s="18">
        <v>1000</v>
      </c>
      <c r="C58" s="18">
        <v>1000</v>
      </c>
      <c r="D58" s="18">
        <v>1100</v>
      </c>
      <c r="E58" s="18">
        <v>1200</v>
      </c>
      <c r="F58" s="18">
        <v>1200</v>
      </c>
    </row>
    <row r="59" spans="1:6" x14ac:dyDescent="0.3">
      <c r="A59" s="17" t="s">
        <v>20</v>
      </c>
      <c r="B59" s="18">
        <v>1000</v>
      </c>
      <c r="C59" s="18"/>
      <c r="D59" s="18"/>
      <c r="E59" s="18"/>
      <c r="F59" s="18"/>
    </row>
    <row r="60" spans="1:6" x14ac:dyDescent="0.3">
      <c r="A60" s="49"/>
    </row>
    <row r="61" spans="1:6" x14ac:dyDescent="0.3">
      <c r="A61" s="49" t="s">
        <v>2</v>
      </c>
    </row>
    <row r="62" spans="1:6" ht="66" customHeight="1" x14ac:dyDescent="0.3">
      <c r="A62" s="274" t="s">
        <v>82</v>
      </c>
      <c r="B62" s="274"/>
      <c r="C62" s="274"/>
      <c r="D62" s="274"/>
      <c r="E62" s="274"/>
      <c r="F62" s="274"/>
    </row>
    <row r="63" spans="1:6" x14ac:dyDescent="0.3">
      <c r="A63" s="49"/>
    </row>
    <row r="64" spans="1:6" x14ac:dyDescent="0.3">
      <c r="A64" s="50" t="s">
        <v>83</v>
      </c>
    </row>
    <row r="65" spans="1:6" x14ac:dyDescent="0.3">
      <c r="A65" s="49" t="s">
        <v>113</v>
      </c>
    </row>
    <row r="66" spans="1:6" x14ac:dyDescent="0.3">
      <c r="A66" s="49"/>
    </row>
    <row r="67" spans="1:6" ht="28.8" x14ac:dyDescent="0.3">
      <c r="A67" s="39" t="s">
        <v>1</v>
      </c>
      <c r="B67" s="220" t="s">
        <v>583</v>
      </c>
      <c r="C67" s="221" t="s">
        <v>584</v>
      </c>
      <c r="D67" s="220" t="s">
        <v>579</v>
      </c>
      <c r="E67" s="220" t="s">
        <v>581</v>
      </c>
      <c r="F67" s="220" t="s">
        <v>582</v>
      </c>
    </row>
    <row r="68" spans="1:6" x14ac:dyDescent="0.3">
      <c r="A68" s="2"/>
      <c r="B68" s="171">
        <f>rozpočet!Q18</f>
        <v>27000</v>
      </c>
      <c r="C68" s="171">
        <f>rozpočet!R18</f>
        <v>27000</v>
      </c>
      <c r="D68" s="223">
        <f>rozpočet!S18</f>
        <v>23436</v>
      </c>
      <c r="E68" s="171">
        <f>rozpočet!T18</f>
        <v>27000</v>
      </c>
      <c r="F68" s="171">
        <f>rozpočet!U18</f>
        <v>27000</v>
      </c>
    </row>
    <row r="69" spans="1:6" x14ac:dyDescent="0.3">
      <c r="A69" s="49"/>
    </row>
    <row r="70" spans="1:6" x14ac:dyDescent="0.3">
      <c r="A70" s="259" t="s">
        <v>8</v>
      </c>
      <c r="B70" s="259"/>
      <c r="C70" s="259"/>
      <c r="D70" s="259"/>
      <c r="E70" s="259"/>
      <c r="F70" s="259"/>
    </row>
    <row r="71" spans="1:6" x14ac:dyDescent="0.3">
      <c r="A71" s="15" t="s">
        <v>9</v>
      </c>
      <c r="B71" s="260" t="s">
        <v>84</v>
      </c>
      <c r="C71" s="260"/>
      <c r="D71" s="260"/>
      <c r="E71" s="260"/>
      <c r="F71" s="260"/>
    </row>
    <row r="72" spans="1:6" x14ac:dyDescent="0.3">
      <c r="A72" s="16" t="s">
        <v>11</v>
      </c>
      <c r="B72" s="261" t="s">
        <v>85</v>
      </c>
      <c r="C72" s="261"/>
      <c r="D72" s="261"/>
      <c r="E72" s="261"/>
      <c r="F72" s="261"/>
    </row>
    <row r="73" spans="1:6" x14ac:dyDescent="0.3">
      <c r="A73" s="17" t="s">
        <v>13</v>
      </c>
      <c r="B73" s="18" t="s">
        <v>14</v>
      </c>
      <c r="C73" s="18" t="s">
        <v>15</v>
      </c>
      <c r="D73" s="18" t="s">
        <v>16</v>
      </c>
      <c r="E73" s="18" t="s">
        <v>17</v>
      </c>
      <c r="F73" s="18" t="s">
        <v>18</v>
      </c>
    </row>
    <row r="74" spans="1:6" x14ac:dyDescent="0.3">
      <c r="A74" s="17" t="s">
        <v>19</v>
      </c>
      <c r="B74" s="18">
        <v>50</v>
      </c>
      <c r="C74" s="18">
        <v>50</v>
      </c>
      <c r="D74" s="18">
        <v>50</v>
      </c>
      <c r="E74" s="18">
        <v>50</v>
      </c>
      <c r="F74" s="18">
        <v>50</v>
      </c>
    </row>
    <row r="75" spans="1:6" x14ac:dyDescent="0.3">
      <c r="A75" s="17" t="s">
        <v>20</v>
      </c>
      <c r="B75" s="18">
        <v>120</v>
      </c>
      <c r="C75" s="18"/>
      <c r="D75" s="18"/>
      <c r="E75" s="18"/>
      <c r="F75" s="18"/>
    </row>
    <row r="76" spans="1:6" x14ac:dyDescent="0.3">
      <c r="A76" s="16" t="s">
        <v>11</v>
      </c>
      <c r="B76" s="261" t="s">
        <v>86</v>
      </c>
      <c r="C76" s="261"/>
      <c r="D76" s="261"/>
      <c r="E76" s="261"/>
      <c r="F76" s="261"/>
    </row>
    <row r="77" spans="1:6" x14ac:dyDescent="0.3">
      <c r="A77" s="17" t="s">
        <v>13</v>
      </c>
      <c r="B77" s="18" t="s">
        <v>14</v>
      </c>
      <c r="C77" s="18" t="s">
        <v>15</v>
      </c>
      <c r="D77" s="18" t="s">
        <v>16</v>
      </c>
      <c r="E77" s="18" t="s">
        <v>17</v>
      </c>
      <c r="F77" s="18" t="s">
        <v>18</v>
      </c>
    </row>
    <row r="78" spans="1:6" x14ac:dyDescent="0.3">
      <c r="A78" s="17" t="s">
        <v>19</v>
      </c>
      <c r="B78" s="18">
        <v>150</v>
      </c>
      <c r="C78" s="18">
        <v>150</v>
      </c>
      <c r="D78" s="18">
        <v>150</v>
      </c>
      <c r="E78" s="18">
        <v>150</v>
      </c>
      <c r="F78" s="18">
        <v>150</v>
      </c>
    </row>
    <row r="79" spans="1:6" x14ac:dyDescent="0.3">
      <c r="A79" s="17" t="s">
        <v>20</v>
      </c>
      <c r="B79" s="18">
        <v>193</v>
      </c>
      <c r="C79" s="18"/>
      <c r="D79" s="18"/>
      <c r="E79" s="18"/>
      <c r="F79" s="18"/>
    </row>
    <row r="80" spans="1:6" x14ac:dyDescent="0.3">
      <c r="A80" s="49"/>
    </row>
    <row r="81" spans="1:6" x14ac:dyDescent="0.3">
      <c r="A81" s="49" t="s">
        <v>2</v>
      </c>
    </row>
    <row r="82" spans="1:6" ht="74.25" customHeight="1" x14ac:dyDescent="0.3">
      <c r="A82" s="274" t="s">
        <v>108</v>
      </c>
      <c r="B82" s="274"/>
      <c r="C82" s="274"/>
      <c r="D82" s="274"/>
      <c r="E82" s="274"/>
      <c r="F82" s="274"/>
    </row>
    <row r="83" spans="1:6" s="48" customFormat="1" ht="15.6" x14ac:dyDescent="0.3">
      <c r="A83" s="47" t="s">
        <v>87</v>
      </c>
    </row>
    <row r="84" spans="1:6" x14ac:dyDescent="0.3">
      <c r="A84" s="49" t="s">
        <v>111</v>
      </c>
    </row>
    <row r="85" spans="1:6" x14ac:dyDescent="0.3">
      <c r="A85" s="49"/>
    </row>
    <row r="86" spans="1:6" ht="28.8" x14ac:dyDescent="0.3">
      <c r="A86" s="39" t="s">
        <v>1</v>
      </c>
      <c r="B86" s="220" t="s">
        <v>583</v>
      </c>
      <c r="C86" s="221" t="s">
        <v>584</v>
      </c>
      <c r="D86" s="220" t="s">
        <v>579</v>
      </c>
      <c r="E86" s="220" t="s">
        <v>581</v>
      </c>
      <c r="F86" s="220" t="s">
        <v>582</v>
      </c>
    </row>
    <row r="87" spans="1:6" x14ac:dyDescent="0.3">
      <c r="A87" s="2"/>
      <c r="B87" s="171">
        <f>rozpočet!Q19</f>
        <v>69498</v>
      </c>
      <c r="C87" s="171">
        <f>rozpočet!R19</f>
        <v>69498</v>
      </c>
      <c r="D87" s="223">
        <f>rozpočet!S19</f>
        <v>89015.31</v>
      </c>
      <c r="E87" s="171">
        <f>rozpočet!T19</f>
        <v>69498</v>
      </c>
      <c r="F87" s="171">
        <f>rozpočet!U19</f>
        <v>69498</v>
      </c>
    </row>
    <row r="88" spans="1:6" x14ac:dyDescent="0.3">
      <c r="A88" s="49"/>
    </row>
    <row r="89" spans="1:6" x14ac:dyDescent="0.3">
      <c r="A89" s="259" t="s">
        <v>8</v>
      </c>
      <c r="B89" s="259"/>
      <c r="C89" s="259"/>
      <c r="D89" s="259"/>
      <c r="E89" s="259"/>
      <c r="F89" s="259"/>
    </row>
    <row r="90" spans="1:6" ht="16.5" customHeight="1" x14ac:dyDescent="0.3">
      <c r="A90" s="15" t="s">
        <v>9</v>
      </c>
      <c r="B90" s="260" t="s">
        <v>88</v>
      </c>
      <c r="C90" s="260"/>
      <c r="D90" s="260"/>
      <c r="E90" s="260"/>
      <c r="F90" s="260"/>
    </row>
    <row r="91" spans="1:6" x14ac:dyDescent="0.3">
      <c r="A91" s="16" t="s">
        <v>11</v>
      </c>
      <c r="B91" s="261" t="s">
        <v>89</v>
      </c>
      <c r="C91" s="261"/>
      <c r="D91" s="261"/>
      <c r="E91" s="261"/>
      <c r="F91" s="261"/>
    </row>
    <row r="92" spans="1:6" x14ac:dyDescent="0.3">
      <c r="A92" s="17" t="s">
        <v>13</v>
      </c>
      <c r="B92" s="18" t="s">
        <v>14</v>
      </c>
      <c r="C92" s="18" t="s">
        <v>15</v>
      </c>
      <c r="D92" s="18" t="s">
        <v>16</v>
      </c>
      <c r="E92" s="18" t="s">
        <v>17</v>
      </c>
      <c r="F92" s="18" t="s">
        <v>18</v>
      </c>
    </row>
    <row r="93" spans="1:6" x14ac:dyDescent="0.3">
      <c r="A93" s="17" t="s">
        <v>19</v>
      </c>
      <c r="B93" s="18">
        <v>52</v>
      </c>
      <c r="C93" s="18">
        <v>52</v>
      </c>
      <c r="D93" s="18">
        <v>52</v>
      </c>
      <c r="E93" s="18">
        <v>52</v>
      </c>
      <c r="F93" s="18">
        <v>52</v>
      </c>
    </row>
    <row r="94" spans="1:6" x14ac:dyDescent="0.3">
      <c r="A94" s="17" t="s">
        <v>20</v>
      </c>
      <c r="B94" s="18">
        <v>52</v>
      </c>
      <c r="C94" s="18"/>
      <c r="D94" s="18"/>
      <c r="E94" s="18"/>
      <c r="F94" s="18"/>
    </row>
    <row r="95" spans="1:6" x14ac:dyDescent="0.3">
      <c r="A95" s="16" t="s">
        <v>11</v>
      </c>
      <c r="B95" s="261" t="s">
        <v>90</v>
      </c>
      <c r="C95" s="261"/>
      <c r="D95" s="261"/>
      <c r="E95" s="261"/>
      <c r="F95" s="261"/>
    </row>
    <row r="96" spans="1:6" x14ac:dyDescent="0.3">
      <c r="A96" s="17" t="s">
        <v>13</v>
      </c>
      <c r="B96" s="18" t="s">
        <v>14</v>
      </c>
      <c r="C96" s="18" t="s">
        <v>15</v>
      </c>
      <c r="D96" s="18" t="s">
        <v>16</v>
      </c>
      <c r="E96" s="18" t="s">
        <v>17</v>
      </c>
      <c r="F96" s="18" t="s">
        <v>18</v>
      </c>
    </row>
    <row r="97" spans="1:6" x14ac:dyDescent="0.3">
      <c r="A97" s="17" t="s">
        <v>19</v>
      </c>
      <c r="B97" s="18" t="s">
        <v>91</v>
      </c>
      <c r="C97" s="18" t="s">
        <v>528</v>
      </c>
      <c r="D97" s="18" t="s">
        <v>533</v>
      </c>
      <c r="E97" s="18" t="s">
        <v>534</v>
      </c>
      <c r="F97" s="18" t="s">
        <v>535</v>
      </c>
    </row>
    <row r="98" spans="1:6" x14ac:dyDescent="0.3">
      <c r="A98" s="17" t="s">
        <v>20</v>
      </c>
      <c r="B98" s="18" t="s">
        <v>526</v>
      </c>
      <c r="C98" s="18"/>
      <c r="D98" s="18"/>
      <c r="E98" s="18"/>
      <c r="F98" s="18"/>
    </row>
    <row r="99" spans="1:6" x14ac:dyDescent="0.3">
      <c r="A99" s="16" t="s">
        <v>11</v>
      </c>
      <c r="B99" s="261" t="s">
        <v>92</v>
      </c>
      <c r="C99" s="261"/>
      <c r="D99" s="261"/>
      <c r="E99" s="261"/>
      <c r="F99" s="261"/>
    </row>
    <row r="100" spans="1:6" x14ac:dyDescent="0.3">
      <c r="A100" s="17" t="s">
        <v>13</v>
      </c>
      <c r="B100" s="18" t="s">
        <v>14</v>
      </c>
      <c r="C100" s="18" t="s">
        <v>15</v>
      </c>
      <c r="D100" s="18" t="s">
        <v>16</v>
      </c>
      <c r="E100" s="18" t="s">
        <v>17</v>
      </c>
      <c r="F100" s="18" t="s">
        <v>18</v>
      </c>
    </row>
    <row r="101" spans="1:6" x14ac:dyDescent="0.3">
      <c r="A101" s="17" t="s">
        <v>19</v>
      </c>
      <c r="B101" s="18">
        <v>150</v>
      </c>
      <c r="C101" s="18">
        <v>150</v>
      </c>
      <c r="D101" s="18">
        <v>130</v>
      </c>
      <c r="E101" s="18">
        <v>130</v>
      </c>
      <c r="F101" s="18">
        <v>130</v>
      </c>
    </row>
    <row r="102" spans="1:6" x14ac:dyDescent="0.3">
      <c r="A102" s="17" t="s">
        <v>20</v>
      </c>
      <c r="B102" s="18">
        <v>120</v>
      </c>
      <c r="C102" s="18"/>
      <c r="D102" s="18"/>
      <c r="E102" s="18"/>
      <c r="F102" s="18"/>
    </row>
    <row r="103" spans="1:6" ht="15.75" customHeight="1" x14ac:dyDescent="0.3">
      <c r="A103" s="15" t="s">
        <v>9</v>
      </c>
      <c r="B103" s="260" t="s">
        <v>93</v>
      </c>
      <c r="C103" s="260"/>
      <c r="D103" s="260"/>
      <c r="E103" s="260"/>
      <c r="F103" s="260"/>
    </row>
    <row r="104" spans="1:6" x14ac:dyDescent="0.3">
      <c r="A104" s="16" t="s">
        <v>11</v>
      </c>
      <c r="B104" s="261" t="s">
        <v>94</v>
      </c>
      <c r="C104" s="261"/>
      <c r="D104" s="261"/>
      <c r="E104" s="261"/>
      <c r="F104" s="261"/>
    </row>
    <row r="105" spans="1:6" x14ac:dyDescent="0.3">
      <c r="A105" s="17" t="s">
        <v>13</v>
      </c>
      <c r="B105" s="18" t="s">
        <v>14</v>
      </c>
      <c r="C105" s="18" t="s">
        <v>15</v>
      </c>
      <c r="D105" s="18" t="s">
        <v>16</v>
      </c>
      <c r="E105" s="18" t="s">
        <v>17</v>
      </c>
      <c r="F105" s="18" t="s">
        <v>18</v>
      </c>
    </row>
    <row r="106" spans="1:6" x14ac:dyDescent="0.3">
      <c r="A106" s="17" t="s">
        <v>19</v>
      </c>
      <c r="B106" s="18" t="s">
        <v>95</v>
      </c>
      <c r="C106" s="18" t="s">
        <v>95</v>
      </c>
      <c r="D106" s="18" t="s">
        <v>95</v>
      </c>
      <c r="E106" s="18" t="s">
        <v>95</v>
      </c>
      <c r="F106" s="18" t="s">
        <v>95</v>
      </c>
    </row>
    <row r="107" spans="1:6" x14ac:dyDescent="0.3">
      <c r="A107" s="17" t="s">
        <v>20</v>
      </c>
      <c r="B107" s="18" t="s">
        <v>95</v>
      </c>
      <c r="C107" s="18"/>
      <c r="D107" s="18"/>
      <c r="E107" s="18"/>
      <c r="F107" s="18"/>
    </row>
    <row r="108" spans="1:6" x14ac:dyDescent="0.3">
      <c r="A108" s="49"/>
    </row>
    <row r="109" spans="1:6" x14ac:dyDescent="0.3">
      <c r="A109" s="49" t="s">
        <v>2</v>
      </c>
    </row>
    <row r="110" spans="1:6" ht="64.5" customHeight="1" x14ac:dyDescent="0.3">
      <c r="A110" s="274" t="s">
        <v>536</v>
      </c>
      <c r="B110" s="274"/>
      <c r="C110" s="274"/>
      <c r="D110" s="274"/>
      <c r="E110" s="274"/>
      <c r="F110" s="274"/>
    </row>
    <row r="111" spans="1:6" ht="15.6" x14ac:dyDescent="0.3">
      <c r="A111" s="25"/>
    </row>
    <row r="112" spans="1:6" s="48" customFormat="1" ht="15.6" x14ac:dyDescent="0.3">
      <c r="A112" s="47" t="s">
        <v>96</v>
      </c>
    </row>
    <row r="113" spans="1:6" x14ac:dyDescent="0.3">
      <c r="A113" s="49" t="s">
        <v>110</v>
      </c>
    </row>
    <row r="114" spans="1:6" x14ac:dyDescent="0.3">
      <c r="A114" s="49"/>
    </row>
    <row r="115" spans="1:6" ht="28.8" x14ac:dyDescent="0.3">
      <c r="A115" s="39" t="s">
        <v>1</v>
      </c>
      <c r="B115" s="220" t="s">
        <v>583</v>
      </c>
      <c r="C115" s="221" t="s">
        <v>584</v>
      </c>
      <c r="D115" s="220" t="s">
        <v>579</v>
      </c>
      <c r="E115" s="220" t="s">
        <v>581</v>
      </c>
      <c r="F115" s="220" t="s">
        <v>582</v>
      </c>
    </row>
    <row r="116" spans="1:6" x14ac:dyDescent="0.3">
      <c r="A116" s="2"/>
      <c r="B116" s="171">
        <f>rozpočet!Q20</f>
        <v>1159230</v>
      </c>
      <c r="C116" s="171">
        <f>rozpočet!R20</f>
        <v>1344034</v>
      </c>
      <c r="D116" s="223">
        <f>rozpočet!S20</f>
        <v>974755.39</v>
      </c>
      <c r="E116" s="171">
        <f>rozpočet!T20</f>
        <v>1203664</v>
      </c>
      <c r="F116" s="171">
        <f>rozpočet!U20</f>
        <v>1203664</v>
      </c>
    </row>
    <row r="117" spans="1:6" x14ac:dyDescent="0.3">
      <c r="A117" s="49"/>
    </row>
    <row r="118" spans="1:6" x14ac:dyDescent="0.3">
      <c r="A118" s="259" t="s">
        <v>8</v>
      </c>
      <c r="B118" s="259"/>
      <c r="C118" s="259"/>
      <c r="D118" s="259"/>
      <c r="E118" s="259"/>
      <c r="F118" s="259"/>
    </row>
    <row r="119" spans="1:6" x14ac:dyDescent="0.3">
      <c r="A119" s="15" t="s">
        <v>9</v>
      </c>
      <c r="B119" s="260" t="s">
        <v>97</v>
      </c>
      <c r="C119" s="260"/>
      <c r="D119" s="260"/>
      <c r="E119" s="260"/>
      <c r="F119" s="260"/>
    </row>
    <row r="120" spans="1:6" x14ac:dyDescent="0.3">
      <c r="A120" s="16" t="s">
        <v>11</v>
      </c>
      <c r="B120" s="261" t="s">
        <v>98</v>
      </c>
      <c r="C120" s="261"/>
      <c r="D120" s="261"/>
      <c r="E120" s="261"/>
      <c r="F120" s="261"/>
    </row>
    <row r="121" spans="1:6" x14ac:dyDescent="0.3">
      <c r="A121" s="17" t="s">
        <v>13</v>
      </c>
      <c r="B121" s="18" t="s">
        <v>14</v>
      </c>
      <c r="C121" s="18" t="s">
        <v>15</v>
      </c>
      <c r="D121" s="18" t="s">
        <v>16</v>
      </c>
      <c r="E121" s="18" t="s">
        <v>17</v>
      </c>
      <c r="F121" s="18" t="s">
        <v>18</v>
      </c>
    </row>
    <row r="122" spans="1:6" x14ac:dyDescent="0.3">
      <c r="A122" s="17" t="s">
        <v>19</v>
      </c>
      <c r="B122" s="195">
        <v>13000</v>
      </c>
      <c r="C122" s="195">
        <v>13000</v>
      </c>
      <c r="D122" s="195">
        <v>13000</v>
      </c>
      <c r="E122" s="195">
        <v>13000</v>
      </c>
      <c r="F122" s="195">
        <v>13000</v>
      </c>
    </row>
    <row r="123" spans="1:6" x14ac:dyDescent="0.3">
      <c r="A123" s="17" t="s">
        <v>20</v>
      </c>
      <c r="B123" s="195">
        <v>13265</v>
      </c>
      <c r="C123" s="195"/>
      <c r="D123" s="195"/>
      <c r="E123" s="195"/>
      <c r="F123" s="195"/>
    </row>
    <row r="124" spans="1:6" x14ac:dyDescent="0.3">
      <c r="A124" s="16" t="s">
        <v>11</v>
      </c>
      <c r="B124" s="261" t="s">
        <v>99</v>
      </c>
      <c r="C124" s="261"/>
      <c r="D124" s="261"/>
      <c r="E124" s="261"/>
      <c r="F124" s="261"/>
    </row>
    <row r="125" spans="1:6" x14ac:dyDescent="0.3">
      <c r="A125" s="17" t="s">
        <v>13</v>
      </c>
      <c r="B125" s="18" t="s">
        <v>14</v>
      </c>
      <c r="C125" s="18" t="s">
        <v>15</v>
      </c>
      <c r="D125" s="18" t="s">
        <v>16</v>
      </c>
      <c r="E125" s="18" t="s">
        <v>17</v>
      </c>
      <c r="F125" s="18" t="s">
        <v>18</v>
      </c>
    </row>
    <row r="126" spans="1:6" x14ac:dyDescent="0.3">
      <c r="A126" s="17" t="s">
        <v>19</v>
      </c>
      <c r="B126" s="195">
        <v>4000</v>
      </c>
      <c r="C126" s="195">
        <v>4000</v>
      </c>
      <c r="D126" s="195">
        <v>4000</v>
      </c>
      <c r="E126" s="195">
        <v>4000</v>
      </c>
      <c r="F126" s="195">
        <v>4000</v>
      </c>
    </row>
    <row r="127" spans="1:6" x14ac:dyDescent="0.3">
      <c r="A127" s="17" t="s">
        <v>20</v>
      </c>
      <c r="B127" s="195">
        <v>4162</v>
      </c>
      <c r="C127" s="195"/>
      <c r="D127" s="195"/>
      <c r="E127" s="195"/>
      <c r="F127" s="195"/>
    </row>
    <row r="128" spans="1:6" x14ac:dyDescent="0.3">
      <c r="A128" s="52"/>
      <c r="B128" s="53"/>
      <c r="C128" s="53"/>
      <c r="D128" s="53"/>
      <c r="E128" s="53"/>
      <c r="F128" s="53"/>
    </row>
    <row r="129" spans="1:6" x14ac:dyDescent="0.3">
      <c r="A129" s="16" t="s">
        <v>11</v>
      </c>
      <c r="B129" s="261" t="s">
        <v>100</v>
      </c>
      <c r="C129" s="261"/>
      <c r="D129" s="261"/>
      <c r="E129" s="261"/>
      <c r="F129" s="261"/>
    </row>
    <row r="130" spans="1:6" x14ac:dyDescent="0.3">
      <c r="A130" s="17" t="s">
        <v>13</v>
      </c>
      <c r="B130" s="18" t="s">
        <v>14</v>
      </c>
      <c r="C130" s="18" t="s">
        <v>15</v>
      </c>
      <c r="D130" s="18" t="s">
        <v>16</v>
      </c>
      <c r="E130" s="18" t="s">
        <v>17</v>
      </c>
      <c r="F130" s="18" t="s">
        <v>18</v>
      </c>
    </row>
    <row r="131" spans="1:6" x14ac:dyDescent="0.3">
      <c r="A131" s="17" t="s">
        <v>19</v>
      </c>
      <c r="B131" s="18">
        <v>13</v>
      </c>
      <c r="C131" s="18">
        <v>13</v>
      </c>
      <c r="D131" s="18">
        <v>13</v>
      </c>
      <c r="E131" s="18">
        <v>13</v>
      </c>
      <c r="F131" s="18">
        <v>13</v>
      </c>
    </row>
    <row r="132" spans="1:6" x14ac:dyDescent="0.3">
      <c r="A132" s="17" t="s">
        <v>20</v>
      </c>
      <c r="B132" s="18">
        <v>27</v>
      </c>
      <c r="C132" s="18"/>
      <c r="D132" s="18"/>
      <c r="E132" s="18"/>
      <c r="F132" s="18"/>
    </row>
    <row r="133" spans="1:6" ht="15.75" customHeight="1" x14ac:dyDescent="0.3">
      <c r="A133" s="15" t="s">
        <v>9</v>
      </c>
      <c r="B133" s="260" t="s">
        <v>101</v>
      </c>
      <c r="C133" s="260"/>
      <c r="D133" s="260"/>
      <c r="E133" s="260"/>
      <c r="F133" s="260"/>
    </row>
    <row r="134" spans="1:6" ht="30" customHeight="1" x14ac:dyDescent="0.3">
      <c r="A134" s="16" t="s">
        <v>11</v>
      </c>
      <c r="B134" s="278" t="s">
        <v>102</v>
      </c>
      <c r="C134" s="279"/>
      <c r="D134" s="279"/>
      <c r="E134" s="279"/>
      <c r="F134" s="280"/>
    </row>
    <row r="135" spans="1:6" x14ac:dyDescent="0.3">
      <c r="A135" s="17" t="s">
        <v>13</v>
      </c>
      <c r="B135" s="18" t="s">
        <v>14</v>
      </c>
      <c r="C135" s="18" t="s">
        <v>15</v>
      </c>
      <c r="D135" s="18" t="s">
        <v>16</v>
      </c>
      <c r="E135" s="18" t="s">
        <v>17</v>
      </c>
      <c r="F135" s="18" t="s">
        <v>18</v>
      </c>
    </row>
    <row r="136" spans="1:6" x14ac:dyDescent="0.3">
      <c r="A136" s="17" t="s">
        <v>19</v>
      </c>
      <c r="B136" s="195">
        <v>1500</v>
      </c>
      <c r="C136" s="195">
        <v>1500</v>
      </c>
      <c r="D136" s="195">
        <v>1500</v>
      </c>
      <c r="E136" s="195">
        <v>1500</v>
      </c>
      <c r="F136" s="195">
        <v>1500</v>
      </c>
    </row>
    <row r="137" spans="1:6" x14ac:dyDescent="0.3">
      <c r="A137" s="17" t="s">
        <v>20</v>
      </c>
      <c r="B137" s="195">
        <v>1340</v>
      </c>
      <c r="C137" s="195"/>
      <c r="D137" s="195"/>
      <c r="E137" s="195"/>
      <c r="F137" s="195"/>
    </row>
    <row r="138" spans="1:6" ht="30" customHeight="1" x14ac:dyDescent="0.3">
      <c r="A138" s="16" t="s">
        <v>11</v>
      </c>
      <c r="B138" s="278" t="s">
        <v>103</v>
      </c>
      <c r="C138" s="279"/>
      <c r="D138" s="279"/>
      <c r="E138" s="279"/>
      <c r="F138" s="280"/>
    </row>
    <row r="139" spans="1:6" x14ac:dyDescent="0.3">
      <c r="A139" s="17" t="s">
        <v>13</v>
      </c>
      <c r="B139" s="18" t="s">
        <v>14</v>
      </c>
      <c r="C139" s="18" t="s">
        <v>15</v>
      </c>
      <c r="D139" s="18" t="s">
        <v>16</v>
      </c>
      <c r="E139" s="18" t="s">
        <v>17</v>
      </c>
      <c r="F139" s="18" t="s">
        <v>18</v>
      </c>
    </row>
    <row r="140" spans="1:6" x14ac:dyDescent="0.3">
      <c r="A140" s="17" t="s">
        <v>19</v>
      </c>
      <c r="B140" s="195">
        <v>60000</v>
      </c>
      <c r="C140" s="195">
        <v>60000</v>
      </c>
      <c r="D140" s="195">
        <v>60000</v>
      </c>
      <c r="E140" s="195">
        <v>60000</v>
      </c>
      <c r="F140" s="195">
        <v>60000</v>
      </c>
    </row>
    <row r="141" spans="1:6" x14ac:dyDescent="0.3">
      <c r="A141" s="17" t="s">
        <v>20</v>
      </c>
      <c r="B141" s="195">
        <v>71116</v>
      </c>
      <c r="C141" s="195"/>
      <c r="D141" s="195"/>
      <c r="E141" s="195"/>
      <c r="F141" s="195"/>
    </row>
    <row r="142" spans="1:6" ht="30" customHeight="1" x14ac:dyDescent="0.3">
      <c r="A142" s="16" t="s">
        <v>11</v>
      </c>
      <c r="B142" s="278" t="s">
        <v>104</v>
      </c>
      <c r="C142" s="279"/>
      <c r="D142" s="279"/>
      <c r="E142" s="279"/>
      <c r="F142" s="280"/>
    </row>
    <row r="143" spans="1:6" x14ac:dyDescent="0.3">
      <c r="A143" s="17" t="s">
        <v>13</v>
      </c>
      <c r="B143" s="18" t="s">
        <v>14</v>
      </c>
      <c r="C143" s="18" t="s">
        <v>15</v>
      </c>
      <c r="D143" s="18" t="s">
        <v>16</v>
      </c>
      <c r="E143" s="18" t="s">
        <v>17</v>
      </c>
      <c r="F143" s="18" t="s">
        <v>18</v>
      </c>
    </row>
    <row r="144" spans="1:6" x14ac:dyDescent="0.3">
      <c r="A144" s="17" t="s">
        <v>19</v>
      </c>
      <c r="B144" s="18">
        <v>3</v>
      </c>
      <c r="C144" s="18">
        <v>3</v>
      </c>
      <c r="D144" s="18">
        <v>3</v>
      </c>
      <c r="E144" s="18">
        <v>3</v>
      </c>
      <c r="F144" s="18">
        <v>3</v>
      </c>
    </row>
    <row r="145" spans="1:6" x14ac:dyDescent="0.3">
      <c r="A145" s="17" t="s">
        <v>20</v>
      </c>
      <c r="B145" s="18">
        <v>3</v>
      </c>
      <c r="C145" s="18"/>
      <c r="D145" s="18"/>
      <c r="E145" s="18"/>
      <c r="F145" s="18"/>
    </row>
    <row r="146" spans="1:6" ht="18" customHeight="1" x14ac:dyDescent="0.3">
      <c r="A146" s="15" t="s">
        <v>9</v>
      </c>
      <c r="B146" s="275" t="s">
        <v>105</v>
      </c>
      <c r="C146" s="276"/>
      <c r="D146" s="276"/>
      <c r="E146" s="276"/>
      <c r="F146" s="277"/>
    </row>
    <row r="147" spans="1:6" ht="30" customHeight="1" x14ac:dyDescent="0.3">
      <c r="A147" s="16" t="s">
        <v>11</v>
      </c>
      <c r="B147" s="278" t="s">
        <v>106</v>
      </c>
      <c r="C147" s="279"/>
      <c r="D147" s="279"/>
      <c r="E147" s="279"/>
      <c r="F147" s="280"/>
    </row>
    <row r="148" spans="1:6" x14ac:dyDescent="0.3">
      <c r="A148" s="17" t="s">
        <v>13</v>
      </c>
      <c r="B148" s="18" t="s">
        <v>14</v>
      </c>
      <c r="C148" s="18" t="s">
        <v>15</v>
      </c>
      <c r="D148" s="18" t="s">
        <v>16</v>
      </c>
      <c r="E148" s="18" t="s">
        <v>17</v>
      </c>
      <c r="F148" s="18" t="s">
        <v>18</v>
      </c>
    </row>
    <row r="149" spans="1:6" x14ac:dyDescent="0.3">
      <c r="A149" s="17" t="s">
        <v>19</v>
      </c>
      <c r="B149" s="18">
        <v>120</v>
      </c>
      <c r="C149" s="18">
        <v>120</v>
      </c>
      <c r="D149" s="18">
        <v>120</v>
      </c>
      <c r="E149" s="18">
        <v>120</v>
      </c>
      <c r="F149" s="18">
        <v>120</v>
      </c>
    </row>
    <row r="150" spans="1:6" x14ac:dyDescent="0.3">
      <c r="A150" s="17" t="s">
        <v>20</v>
      </c>
      <c r="B150" s="18">
        <v>111.85</v>
      </c>
      <c r="C150" s="18"/>
      <c r="D150" s="18"/>
      <c r="E150" s="18"/>
      <c r="F150" s="18"/>
    </row>
    <row r="151" spans="1:6" ht="15.6" x14ac:dyDescent="0.3">
      <c r="A151" s="23"/>
    </row>
    <row r="152" spans="1:6" x14ac:dyDescent="0.3">
      <c r="A152" s="49" t="s">
        <v>2</v>
      </c>
    </row>
    <row r="153" spans="1:6" ht="258" customHeight="1" x14ac:dyDescent="0.3">
      <c r="A153" s="274" t="s">
        <v>109</v>
      </c>
      <c r="B153" s="274"/>
      <c r="C153" s="274"/>
      <c r="D153" s="274"/>
      <c r="E153" s="274"/>
      <c r="F153" s="274"/>
    </row>
    <row r="154" spans="1:6" ht="15.6" x14ac:dyDescent="0.3">
      <c r="A154" s="25"/>
    </row>
    <row r="155" spans="1:6" ht="15.6" x14ac:dyDescent="0.3">
      <c r="A155" s="25"/>
    </row>
    <row r="156" spans="1:6" ht="15.6" x14ac:dyDescent="0.3">
      <c r="A156" s="25"/>
    </row>
  </sheetData>
  <mergeCells count="38">
    <mergeCell ref="A153:F153"/>
    <mergeCell ref="A46:F46"/>
    <mergeCell ref="A24:F24"/>
    <mergeCell ref="A8:F8"/>
    <mergeCell ref="B146:F146"/>
    <mergeCell ref="B147:F147"/>
    <mergeCell ref="A62:F62"/>
    <mergeCell ref="A82:F82"/>
    <mergeCell ref="A110:F110"/>
    <mergeCell ref="B129:F129"/>
    <mergeCell ref="B133:F133"/>
    <mergeCell ref="B134:F134"/>
    <mergeCell ref="B138:F138"/>
    <mergeCell ref="B142:F142"/>
    <mergeCell ref="B103:F103"/>
    <mergeCell ref="B104:F104"/>
    <mergeCell ref="A118:F118"/>
    <mergeCell ref="B119:F119"/>
    <mergeCell ref="B120:F120"/>
    <mergeCell ref="B124:F124"/>
    <mergeCell ref="B76:F76"/>
    <mergeCell ref="A89:F89"/>
    <mergeCell ref="B90:F90"/>
    <mergeCell ref="B91:F91"/>
    <mergeCell ref="B95:F95"/>
    <mergeCell ref="B99:F99"/>
    <mergeCell ref="B72:F72"/>
    <mergeCell ref="A16:F16"/>
    <mergeCell ref="B17:F17"/>
    <mergeCell ref="B18:F18"/>
    <mergeCell ref="A32:F32"/>
    <mergeCell ref="B33:F33"/>
    <mergeCell ref="B34:F34"/>
    <mergeCell ref="A54:F54"/>
    <mergeCell ref="B55:F55"/>
    <mergeCell ref="B56:F56"/>
    <mergeCell ref="A70:F70"/>
    <mergeCell ref="B71:F71"/>
  </mergeCells>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workbookViewId="0"/>
  </sheetViews>
  <sheetFormatPr defaultRowHeight="14.4" x14ac:dyDescent="0.3"/>
  <cols>
    <col min="1" max="1" width="17.109375" customWidth="1"/>
    <col min="2" max="6" width="14" customWidth="1"/>
  </cols>
  <sheetData>
    <row r="1" spans="1:6" s="56" customFormat="1" ht="18" x14ac:dyDescent="0.35">
      <c r="A1" s="26" t="s">
        <v>116</v>
      </c>
    </row>
    <row r="2" spans="1:6" x14ac:dyDescent="0.3">
      <c r="A2" s="20" t="s">
        <v>146</v>
      </c>
      <c r="B2" s="10"/>
      <c r="C2" s="10"/>
      <c r="D2" s="10"/>
      <c r="E2" s="10"/>
      <c r="F2" s="10"/>
    </row>
    <row r="3" spans="1:6" x14ac:dyDescent="0.3">
      <c r="A3" s="20"/>
      <c r="B3" s="10"/>
      <c r="C3" s="10"/>
      <c r="D3" s="10"/>
      <c r="E3" s="10"/>
      <c r="F3" s="10"/>
    </row>
    <row r="4" spans="1:6" ht="28.8" x14ac:dyDescent="0.3">
      <c r="A4" s="39" t="s">
        <v>1</v>
      </c>
      <c r="B4" s="220" t="s">
        <v>583</v>
      </c>
      <c r="C4" s="221" t="s">
        <v>584</v>
      </c>
      <c r="D4" s="220" t="s">
        <v>579</v>
      </c>
      <c r="E4" s="220" t="s">
        <v>581</v>
      </c>
      <c r="F4" s="220" t="s">
        <v>582</v>
      </c>
    </row>
    <row r="5" spans="1:6" x14ac:dyDescent="0.3">
      <c r="A5" s="2"/>
      <c r="B5" s="171">
        <f>rozpočet!Q21</f>
        <v>321661</v>
      </c>
      <c r="C5" s="171">
        <f>rozpočet!R21</f>
        <v>382781</v>
      </c>
      <c r="D5" s="223">
        <f>rozpočet!S21</f>
        <v>360550.10000000003</v>
      </c>
      <c r="E5" s="171">
        <f>rozpočet!T21</f>
        <v>287997</v>
      </c>
      <c r="F5" s="171">
        <f>rozpočet!U21</f>
        <v>291531</v>
      </c>
    </row>
    <row r="6" spans="1:6" x14ac:dyDescent="0.3">
      <c r="A6" s="20"/>
      <c r="B6" s="10"/>
      <c r="C6" s="10"/>
      <c r="D6" s="10"/>
      <c r="E6" s="10"/>
      <c r="F6" s="10"/>
    </row>
    <row r="7" spans="1:6" x14ac:dyDescent="0.3">
      <c r="A7" s="21" t="s">
        <v>2</v>
      </c>
      <c r="B7" s="10"/>
      <c r="C7" s="10"/>
      <c r="D7" s="10"/>
      <c r="E7" s="10"/>
      <c r="F7" s="10"/>
    </row>
    <row r="8" spans="1:6" ht="50.25" customHeight="1" x14ac:dyDescent="0.3">
      <c r="A8" s="267" t="s">
        <v>117</v>
      </c>
      <c r="B8" s="267"/>
      <c r="C8" s="267"/>
      <c r="D8" s="267"/>
      <c r="E8" s="267"/>
      <c r="F8" s="267"/>
    </row>
    <row r="9" spans="1:6" x14ac:dyDescent="0.3">
      <c r="A9" s="20"/>
      <c r="B9" s="10"/>
      <c r="C9" s="10"/>
      <c r="D9" s="10"/>
      <c r="E9" s="10"/>
      <c r="F9" s="10"/>
    </row>
    <row r="10" spans="1:6" s="22" customFormat="1" ht="15.6" x14ac:dyDescent="0.3">
      <c r="A10" s="29" t="s">
        <v>118</v>
      </c>
    </row>
    <row r="11" spans="1:6" x14ac:dyDescent="0.3">
      <c r="A11" s="20" t="s">
        <v>147</v>
      </c>
      <c r="B11" s="10"/>
      <c r="C11" s="10"/>
      <c r="D11" s="10"/>
      <c r="E11" s="10"/>
      <c r="F11" s="10"/>
    </row>
    <row r="12" spans="1:6" x14ac:dyDescent="0.3">
      <c r="A12" s="20"/>
      <c r="B12" s="10"/>
      <c r="C12" s="10"/>
      <c r="D12" s="10"/>
      <c r="E12" s="10"/>
      <c r="F12" s="10"/>
    </row>
    <row r="13" spans="1:6" ht="28.8" x14ac:dyDescent="0.3">
      <c r="A13" s="39" t="s">
        <v>1</v>
      </c>
      <c r="B13" s="220" t="s">
        <v>583</v>
      </c>
      <c r="C13" s="221" t="s">
        <v>584</v>
      </c>
      <c r="D13" s="220" t="s">
        <v>579</v>
      </c>
      <c r="E13" s="220" t="s">
        <v>581</v>
      </c>
      <c r="F13" s="220" t="s">
        <v>582</v>
      </c>
    </row>
    <row r="14" spans="1:6" x14ac:dyDescent="0.3">
      <c r="A14" s="2"/>
      <c r="B14" s="171">
        <f>rozpočet!Q22</f>
        <v>67904</v>
      </c>
      <c r="C14" s="171">
        <f>rozpočet!R22</f>
        <v>78454</v>
      </c>
      <c r="D14" s="223">
        <f>rozpočet!S22</f>
        <v>72474.070000000007</v>
      </c>
      <c r="E14" s="171">
        <f>rozpočet!T22</f>
        <v>67904</v>
      </c>
      <c r="F14" s="171">
        <f>rozpočet!U22</f>
        <v>67904</v>
      </c>
    </row>
    <row r="15" spans="1:6" x14ac:dyDescent="0.3">
      <c r="A15" s="20"/>
      <c r="B15" s="10"/>
      <c r="C15" s="10"/>
      <c r="D15" s="10"/>
      <c r="E15" s="10"/>
      <c r="F15" s="10"/>
    </row>
    <row r="16" spans="1:6" x14ac:dyDescent="0.3">
      <c r="A16" s="40" t="s">
        <v>152</v>
      </c>
      <c r="B16" s="10"/>
      <c r="C16" s="10"/>
      <c r="D16" s="10"/>
      <c r="E16" s="10"/>
      <c r="F16" s="10"/>
    </row>
    <row r="17" spans="1:6" x14ac:dyDescent="0.3">
      <c r="A17" s="20" t="s">
        <v>147</v>
      </c>
      <c r="B17" s="10"/>
      <c r="C17" s="10"/>
      <c r="D17" s="10"/>
      <c r="E17" s="10"/>
      <c r="F17" s="10"/>
    </row>
    <row r="18" spans="1:6" x14ac:dyDescent="0.3">
      <c r="A18" s="20"/>
      <c r="B18" s="10"/>
      <c r="C18" s="10"/>
      <c r="D18" s="10"/>
      <c r="E18" s="10"/>
      <c r="F18" s="10"/>
    </row>
    <row r="19" spans="1:6" ht="28.8" x14ac:dyDescent="0.3">
      <c r="A19" s="39" t="s">
        <v>1</v>
      </c>
      <c r="B19" s="220" t="s">
        <v>583</v>
      </c>
      <c r="C19" s="221" t="s">
        <v>584</v>
      </c>
      <c r="D19" s="220" t="s">
        <v>579</v>
      </c>
      <c r="E19" s="220" t="s">
        <v>581</v>
      </c>
      <c r="F19" s="220" t="s">
        <v>582</v>
      </c>
    </row>
    <row r="20" spans="1:6" x14ac:dyDescent="0.3">
      <c r="A20" s="2"/>
      <c r="B20" s="171">
        <f>rozpočet!Q23</f>
        <v>22097</v>
      </c>
      <c r="C20" s="171">
        <f>rozpočet!R23</f>
        <v>28297</v>
      </c>
      <c r="D20" s="223">
        <f>rozpočet!S23</f>
        <v>24131.71</v>
      </c>
      <c r="E20" s="171">
        <f>rozpočet!T23</f>
        <v>22097</v>
      </c>
      <c r="F20" s="171">
        <f>rozpočet!U23</f>
        <v>22097</v>
      </c>
    </row>
    <row r="21" spans="1:6" x14ac:dyDescent="0.3">
      <c r="A21" s="20"/>
      <c r="B21" s="10"/>
      <c r="C21" s="10"/>
      <c r="D21" s="10"/>
      <c r="E21" s="10"/>
      <c r="F21" s="10"/>
    </row>
    <row r="22" spans="1:6" x14ac:dyDescent="0.3">
      <c r="A22" s="263" t="s">
        <v>8</v>
      </c>
      <c r="B22" s="263"/>
      <c r="C22" s="263"/>
      <c r="D22" s="263"/>
      <c r="E22" s="263"/>
      <c r="F22" s="263"/>
    </row>
    <row r="23" spans="1:6" ht="58.5" customHeight="1" x14ac:dyDescent="0.3">
      <c r="A23" s="34" t="s">
        <v>9</v>
      </c>
      <c r="B23" s="264" t="s">
        <v>119</v>
      </c>
      <c r="C23" s="264"/>
      <c r="D23" s="264"/>
      <c r="E23" s="264"/>
      <c r="F23" s="264"/>
    </row>
    <row r="24" spans="1:6" ht="26.25" customHeight="1" x14ac:dyDescent="0.3">
      <c r="A24" s="36" t="s">
        <v>11</v>
      </c>
      <c r="B24" s="262" t="s">
        <v>120</v>
      </c>
      <c r="C24" s="262"/>
      <c r="D24" s="262"/>
      <c r="E24" s="262"/>
      <c r="F24" s="262"/>
    </row>
    <row r="25" spans="1:6" x14ac:dyDescent="0.3">
      <c r="A25" s="37" t="s">
        <v>13</v>
      </c>
      <c r="B25" s="38" t="s">
        <v>14</v>
      </c>
      <c r="C25" s="38" t="s">
        <v>15</v>
      </c>
      <c r="D25" s="38" t="s">
        <v>16</v>
      </c>
      <c r="E25" s="38" t="s">
        <v>17</v>
      </c>
      <c r="F25" s="38" t="s">
        <v>18</v>
      </c>
    </row>
    <row r="26" spans="1:6" x14ac:dyDescent="0.3">
      <c r="A26" s="37" t="s">
        <v>19</v>
      </c>
      <c r="B26" s="55">
        <v>4000</v>
      </c>
      <c r="C26" s="55">
        <v>4000</v>
      </c>
      <c r="D26" s="55">
        <v>4000</v>
      </c>
      <c r="E26" s="55">
        <v>4000</v>
      </c>
      <c r="F26" s="55">
        <v>4000</v>
      </c>
    </row>
    <row r="27" spans="1:6" x14ac:dyDescent="0.3">
      <c r="A27" s="37" t="s">
        <v>20</v>
      </c>
      <c r="B27" s="38">
        <v>4946</v>
      </c>
      <c r="C27" s="38"/>
      <c r="D27" s="38"/>
      <c r="E27" s="38"/>
      <c r="F27" s="38"/>
    </row>
    <row r="28" spans="1:6" x14ac:dyDescent="0.3">
      <c r="A28" s="20"/>
      <c r="B28" s="10"/>
      <c r="C28" s="10"/>
      <c r="D28" s="10"/>
      <c r="E28" s="10"/>
      <c r="F28" s="10"/>
    </row>
    <row r="29" spans="1:6" x14ac:dyDescent="0.3">
      <c r="A29" s="21" t="s">
        <v>2</v>
      </c>
      <c r="B29" s="10"/>
      <c r="C29" s="10"/>
      <c r="D29" s="10"/>
      <c r="E29" s="10"/>
      <c r="F29" s="10"/>
    </row>
    <row r="30" spans="1:6" ht="180.75" customHeight="1" x14ac:dyDescent="0.3">
      <c r="A30" s="267" t="s">
        <v>151</v>
      </c>
      <c r="B30" s="267"/>
      <c r="C30" s="267"/>
      <c r="D30" s="267"/>
      <c r="E30" s="267"/>
      <c r="F30" s="267"/>
    </row>
    <row r="31" spans="1:6" x14ac:dyDescent="0.3">
      <c r="A31" s="20"/>
      <c r="B31" s="10"/>
      <c r="C31" s="10"/>
      <c r="D31" s="10"/>
      <c r="E31" s="10"/>
      <c r="F31" s="10"/>
    </row>
    <row r="32" spans="1:6" x14ac:dyDescent="0.3">
      <c r="A32" s="40" t="s">
        <v>121</v>
      </c>
      <c r="B32" s="10"/>
      <c r="C32" s="10"/>
      <c r="D32" s="10"/>
      <c r="E32" s="10"/>
      <c r="F32" s="10"/>
    </row>
    <row r="33" spans="1:6" x14ac:dyDescent="0.3">
      <c r="A33" s="20" t="s">
        <v>147</v>
      </c>
      <c r="B33" s="10"/>
      <c r="C33" s="10"/>
      <c r="D33" s="10"/>
      <c r="E33" s="10"/>
      <c r="F33" s="10"/>
    </row>
    <row r="34" spans="1:6" x14ac:dyDescent="0.3">
      <c r="A34" s="20"/>
      <c r="B34" s="10"/>
      <c r="C34" s="10"/>
      <c r="D34" s="10"/>
      <c r="E34" s="10"/>
      <c r="F34" s="10"/>
    </row>
    <row r="35" spans="1:6" ht="28.8" x14ac:dyDescent="0.3">
      <c r="A35" s="39" t="s">
        <v>1</v>
      </c>
      <c r="B35" s="220" t="s">
        <v>583</v>
      </c>
      <c r="C35" s="221" t="s">
        <v>584</v>
      </c>
      <c r="D35" s="220" t="s">
        <v>579</v>
      </c>
      <c r="E35" s="220" t="s">
        <v>581</v>
      </c>
      <c r="F35" s="220" t="s">
        <v>582</v>
      </c>
    </row>
    <row r="36" spans="1:6" x14ac:dyDescent="0.3">
      <c r="A36" s="2"/>
      <c r="B36" s="171">
        <f>rozpočet!Q24</f>
        <v>45807</v>
      </c>
      <c r="C36" s="171">
        <f>rozpočet!R24</f>
        <v>50157</v>
      </c>
      <c r="D36" s="223">
        <f>rozpočet!S24</f>
        <v>48342.36</v>
      </c>
      <c r="E36" s="171">
        <f>rozpočet!T24</f>
        <v>45807</v>
      </c>
      <c r="F36" s="171">
        <f>rozpočet!U24</f>
        <v>45807</v>
      </c>
    </row>
    <row r="37" spans="1:6" x14ac:dyDescent="0.3">
      <c r="A37" s="20"/>
      <c r="B37" s="10"/>
      <c r="C37" s="10"/>
      <c r="D37" s="10"/>
      <c r="E37" s="10"/>
      <c r="F37" s="10"/>
    </row>
    <row r="38" spans="1:6" x14ac:dyDescent="0.3">
      <c r="A38" s="263" t="s">
        <v>8</v>
      </c>
      <c r="B38" s="263"/>
      <c r="C38" s="263"/>
      <c r="D38" s="263"/>
      <c r="E38" s="263"/>
      <c r="F38" s="263"/>
    </row>
    <row r="39" spans="1:6" ht="23.25" customHeight="1" x14ac:dyDescent="0.3">
      <c r="A39" s="34" t="s">
        <v>9</v>
      </c>
      <c r="B39" s="264" t="s">
        <v>122</v>
      </c>
      <c r="C39" s="264"/>
      <c r="D39" s="264"/>
      <c r="E39" s="264"/>
      <c r="F39" s="264"/>
    </row>
    <row r="40" spans="1:6" ht="23.25" customHeight="1" x14ac:dyDescent="0.3">
      <c r="A40" s="36" t="s">
        <v>11</v>
      </c>
      <c r="B40" s="262" t="s">
        <v>123</v>
      </c>
      <c r="C40" s="262"/>
      <c r="D40" s="262"/>
      <c r="E40" s="262"/>
      <c r="F40" s="262"/>
    </row>
    <row r="41" spans="1:6" x14ac:dyDescent="0.3">
      <c r="A41" s="37" t="s">
        <v>13</v>
      </c>
      <c r="B41" s="38" t="s">
        <v>14</v>
      </c>
      <c r="C41" s="38" t="s">
        <v>15</v>
      </c>
      <c r="D41" s="38" t="s">
        <v>16</v>
      </c>
      <c r="E41" s="38" t="s">
        <v>17</v>
      </c>
      <c r="F41" s="38" t="s">
        <v>18</v>
      </c>
    </row>
    <row r="42" spans="1:6" x14ac:dyDescent="0.3">
      <c r="A42" s="37" t="s">
        <v>19</v>
      </c>
      <c r="B42" s="171">
        <v>1800</v>
      </c>
      <c r="C42" s="171">
        <v>1800</v>
      </c>
      <c r="D42" s="171">
        <v>1800</v>
      </c>
      <c r="E42" s="171">
        <v>1800</v>
      </c>
      <c r="F42" s="171">
        <v>1800</v>
      </c>
    </row>
    <row r="43" spans="1:6" x14ac:dyDescent="0.3">
      <c r="A43" s="37" t="s">
        <v>20</v>
      </c>
      <c r="B43" s="171">
        <v>3323</v>
      </c>
      <c r="C43" s="171"/>
      <c r="D43" s="171"/>
      <c r="E43" s="171"/>
      <c r="F43" s="171"/>
    </row>
    <row r="44" spans="1:6" x14ac:dyDescent="0.3">
      <c r="A44" s="20"/>
      <c r="B44" s="10"/>
      <c r="C44" s="10"/>
      <c r="D44" s="10"/>
      <c r="E44" s="10"/>
      <c r="F44" s="10"/>
    </row>
    <row r="45" spans="1:6" x14ac:dyDescent="0.3">
      <c r="A45" s="20"/>
      <c r="B45" s="10"/>
      <c r="C45" s="10"/>
      <c r="D45" s="10"/>
      <c r="E45" s="10"/>
      <c r="F45" s="10"/>
    </row>
    <row r="46" spans="1:6" x14ac:dyDescent="0.3">
      <c r="A46" s="20" t="s">
        <v>2</v>
      </c>
      <c r="B46" s="10"/>
      <c r="C46" s="10"/>
      <c r="D46" s="10"/>
      <c r="E46" s="10"/>
      <c r="F46" s="10"/>
    </row>
    <row r="47" spans="1:6" ht="243" customHeight="1" x14ac:dyDescent="0.3">
      <c r="A47" s="267" t="s">
        <v>567</v>
      </c>
      <c r="B47" s="267"/>
      <c r="C47" s="267"/>
      <c r="D47" s="267"/>
      <c r="E47" s="267"/>
      <c r="F47" s="267"/>
    </row>
    <row r="48" spans="1:6" x14ac:dyDescent="0.3">
      <c r="A48" s="41"/>
      <c r="B48" s="10"/>
      <c r="C48" s="10"/>
      <c r="D48" s="10"/>
      <c r="E48" s="10"/>
      <c r="F48" s="10"/>
    </row>
    <row r="49" spans="1:6" x14ac:dyDescent="0.3">
      <c r="A49" s="10"/>
      <c r="B49" s="41"/>
      <c r="C49" s="10"/>
      <c r="D49" s="10"/>
      <c r="E49" s="10"/>
      <c r="F49" s="10"/>
    </row>
    <row r="50" spans="1:6" x14ac:dyDescent="0.3">
      <c r="A50" s="41"/>
      <c r="B50" s="10"/>
      <c r="C50" s="10"/>
      <c r="D50" s="10"/>
      <c r="E50" s="10"/>
      <c r="F50" s="10"/>
    </row>
    <row r="51" spans="1:6" x14ac:dyDescent="0.3">
      <c r="A51" s="20"/>
      <c r="B51" s="10"/>
      <c r="C51" s="10"/>
      <c r="D51" s="10"/>
      <c r="E51" s="10"/>
      <c r="F51" s="10"/>
    </row>
    <row r="52" spans="1:6" x14ac:dyDescent="0.3">
      <c r="A52" s="20"/>
      <c r="B52" s="10"/>
      <c r="C52" s="10"/>
      <c r="D52" s="10"/>
      <c r="E52" s="10"/>
      <c r="F52" s="10"/>
    </row>
    <row r="53" spans="1:6" s="22" customFormat="1" ht="15.6" x14ac:dyDescent="0.3">
      <c r="A53" s="29" t="s">
        <v>124</v>
      </c>
    </row>
    <row r="54" spans="1:6" x14ac:dyDescent="0.3">
      <c r="A54" s="20" t="s">
        <v>147</v>
      </c>
      <c r="B54" s="10"/>
      <c r="C54" s="10"/>
      <c r="D54" s="10"/>
      <c r="E54" s="10"/>
      <c r="F54" s="10"/>
    </row>
    <row r="55" spans="1:6" x14ac:dyDescent="0.3">
      <c r="A55" s="20"/>
      <c r="B55" s="10"/>
      <c r="C55" s="10"/>
      <c r="D55" s="10"/>
      <c r="E55" s="10"/>
      <c r="F55" s="10"/>
    </row>
    <row r="56" spans="1:6" ht="28.8" x14ac:dyDescent="0.3">
      <c r="A56" s="39" t="s">
        <v>1</v>
      </c>
      <c r="B56" s="220" t="s">
        <v>583</v>
      </c>
      <c r="C56" s="221" t="s">
        <v>584</v>
      </c>
      <c r="D56" s="220" t="s">
        <v>579</v>
      </c>
      <c r="E56" s="220" t="s">
        <v>581</v>
      </c>
      <c r="F56" s="220" t="s">
        <v>582</v>
      </c>
    </row>
    <row r="57" spans="1:6" x14ac:dyDescent="0.3">
      <c r="A57" s="2"/>
      <c r="B57" s="171">
        <f>rozpočet!Q25</f>
        <v>9800</v>
      </c>
      <c r="C57" s="171">
        <f>rozpočet!R25</f>
        <v>9800</v>
      </c>
      <c r="D57" s="223">
        <f>rozpočet!S25</f>
        <v>2971.82</v>
      </c>
      <c r="E57" s="171">
        <f>rozpočet!T25</f>
        <v>9800</v>
      </c>
      <c r="F57" s="171">
        <f>rozpočet!U25</f>
        <v>9800</v>
      </c>
    </row>
    <row r="58" spans="1:6" x14ac:dyDescent="0.3">
      <c r="A58" s="20"/>
      <c r="B58" s="10"/>
      <c r="C58" s="10"/>
      <c r="D58" s="10"/>
      <c r="E58" s="10"/>
      <c r="F58" s="10"/>
    </row>
    <row r="59" spans="1:6" x14ac:dyDescent="0.3">
      <c r="A59" s="263" t="s">
        <v>8</v>
      </c>
      <c r="B59" s="263"/>
      <c r="C59" s="263"/>
      <c r="D59" s="263"/>
      <c r="E59" s="263"/>
      <c r="F59" s="263"/>
    </row>
    <row r="60" spans="1:6" ht="15.75" customHeight="1" x14ac:dyDescent="0.3">
      <c r="A60" s="34" t="s">
        <v>9</v>
      </c>
      <c r="B60" s="264" t="s">
        <v>125</v>
      </c>
      <c r="C60" s="264"/>
      <c r="D60" s="264"/>
      <c r="E60" s="264"/>
      <c r="F60" s="264"/>
    </row>
    <row r="61" spans="1:6" ht="15.75" customHeight="1" x14ac:dyDescent="0.3">
      <c r="A61" s="36" t="s">
        <v>11</v>
      </c>
      <c r="B61" s="262" t="s">
        <v>126</v>
      </c>
      <c r="C61" s="262"/>
      <c r="D61" s="262"/>
      <c r="E61" s="262"/>
      <c r="F61" s="262"/>
    </row>
    <row r="62" spans="1:6" x14ac:dyDescent="0.3">
      <c r="A62" s="37" t="s">
        <v>13</v>
      </c>
      <c r="B62" s="38" t="s">
        <v>14</v>
      </c>
      <c r="C62" s="38" t="s">
        <v>15</v>
      </c>
      <c r="D62" s="38" t="s">
        <v>16</v>
      </c>
      <c r="E62" s="38" t="s">
        <v>17</v>
      </c>
      <c r="F62" s="38" t="s">
        <v>18</v>
      </c>
    </row>
    <row r="63" spans="1:6" x14ac:dyDescent="0.3">
      <c r="A63" s="37" t="s">
        <v>19</v>
      </c>
      <c r="B63" s="38">
        <v>75</v>
      </c>
      <c r="C63" s="38">
        <v>75</v>
      </c>
      <c r="D63" s="38">
        <v>70</v>
      </c>
      <c r="E63" s="38">
        <v>70</v>
      </c>
      <c r="F63" s="38">
        <v>70</v>
      </c>
    </row>
    <row r="64" spans="1:6" x14ac:dyDescent="0.3">
      <c r="A64" s="37" t="s">
        <v>20</v>
      </c>
      <c r="B64" s="38">
        <v>68</v>
      </c>
      <c r="C64" s="38"/>
      <c r="D64" s="38"/>
      <c r="E64" s="38"/>
      <c r="F64" s="38"/>
    </row>
    <row r="65" spans="1:6" x14ac:dyDescent="0.3">
      <c r="A65" s="20"/>
      <c r="B65" s="10"/>
      <c r="C65" s="10"/>
      <c r="D65" s="10"/>
      <c r="E65" s="10"/>
      <c r="F65" s="10"/>
    </row>
    <row r="66" spans="1:6" x14ac:dyDescent="0.3">
      <c r="A66" s="20"/>
      <c r="B66" s="10"/>
      <c r="C66" s="10"/>
      <c r="D66" s="10"/>
      <c r="E66" s="10"/>
      <c r="F66" s="10"/>
    </row>
    <row r="67" spans="1:6" x14ac:dyDescent="0.3">
      <c r="A67" s="20" t="s">
        <v>2</v>
      </c>
      <c r="B67" s="10"/>
      <c r="C67" s="10"/>
      <c r="D67" s="10"/>
      <c r="E67" s="10"/>
      <c r="F67" s="10"/>
    </row>
    <row r="68" spans="1:6" ht="118.95" customHeight="1" x14ac:dyDescent="0.3">
      <c r="A68" s="267" t="s">
        <v>150</v>
      </c>
      <c r="B68" s="267"/>
      <c r="C68" s="267"/>
      <c r="D68" s="267"/>
      <c r="E68" s="267"/>
      <c r="F68" s="267"/>
    </row>
    <row r="69" spans="1:6" x14ac:dyDescent="0.3">
      <c r="A69" s="41"/>
      <c r="B69" s="10"/>
      <c r="C69" s="10"/>
      <c r="D69" s="10"/>
      <c r="E69" s="10"/>
      <c r="F69" s="10"/>
    </row>
    <row r="70" spans="1:6" x14ac:dyDescent="0.3">
      <c r="A70" s="20"/>
      <c r="B70" s="10"/>
      <c r="C70" s="10"/>
      <c r="D70" s="10"/>
      <c r="E70" s="10"/>
      <c r="F70" s="10"/>
    </row>
    <row r="71" spans="1:6" x14ac:dyDescent="0.3">
      <c r="A71" s="20"/>
      <c r="B71" s="10"/>
      <c r="C71" s="10"/>
      <c r="D71" s="10"/>
      <c r="E71" s="10"/>
      <c r="F71" s="10"/>
    </row>
    <row r="72" spans="1:6" s="22" customFormat="1" ht="15.6" x14ac:dyDescent="0.3">
      <c r="A72" s="29" t="s">
        <v>127</v>
      </c>
    </row>
    <row r="73" spans="1:6" x14ac:dyDescent="0.3">
      <c r="A73" s="20" t="s">
        <v>68</v>
      </c>
      <c r="B73" s="10"/>
      <c r="C73" s="10"/>
      <c r="D73" s="10"/>
      <c r="E73" s="10"/>
      <c r="F73" s="10"/>
    </row>
    <row r="74" spans="1:6" x14ac:dyDescent="0.3">
      <c r="A74" s="20"/>
      <c r="B74" s="10"/>
      <c r="C74" s="10"/>
      <c r="D74" s="10"/>
      <c r="E74" s="10"/>
      <c r="F74" s="10"/>
    </row>
    <row r="75" spans="1:6" ht="28.8" x14ac:dyDescent="0.3">
      <c r="A75" s="39" t="s">
        <v>1</v>
      </c>
      <c r="B75" s="220" t="s">
        <v>583</v>
      </c>
      <c r="C75" s="221" t="s">
        <v>584</v>
      </c>
      <c r="D75" s="220" t="s">
        <v>579</v>
      </c>
      <c r="E75" s="220" t="s">
        <v>581</v>
      </c>
      <c r="F75" s="220" t="s">
        <v>582</v>
      </c>
    </row>
    <row r="76" spans="1:6" x14ac:dyDescent="0.3">
      <c r="A76" s="2"/>
      <c r="B76" s="171">
        <f>rozpočet!Q26</f>
        <v>67261</v>
      </c>
      <c r="C76" s="171">
        <f>rozpočet!R26</f>
        <v>67261</v>
      </c>
      <c r="D76" s="223">
        <f>rozpočet!S26</f>
        <v>62796.480000000003</v>
      </c>
      <c r="E76" s="171">
        <f>rozpočet!T26</f>
        <v>67261</v>
      </c>
      <c r="F76" s="171">
        <f>rozpočet!U26</f>
        <v>67261</v>
      </c>
    </row>
    <row r="77" spans="1:6" x14ac:dyDescent="0.3">
      <c r="A77" s="20"/>
      <c r="B77" s="10"/>
      <c r="C77" s="10"/>
      <c r="D77" s="10"/>
      <c r="E77" s="10"/>
      <c r="F77" s="10"/>
    </row>
    <row r="78" spans="1:6" x14ac:dyDescent="0.3">
      <c r="A78" s="20"/>
      <c r="B78" s="10"/>
      <c r="C78" s="10"/>
      <c r="D78" s="10"/>
      <c r="E78" s="10"/>
      <c r="F78" s="10"/>
    </row>
    <row r="79" spans="1:6" x14ac:dyDescent="0.3">
      <c r="A79" s="40" t="s">
        <v>128</v>
      </c>
      <c r="B79" s="10"/>
      <c r="C79" s="10"/>
      <c r="D79" s="10"/>
      <c r="E79" s="10"/>
      <c r="F79" s="10"/>
    </row>
    <row r="80" spans="1:6" x14ac:dyDescent="0.3">
      <c r="A80" s="20" t="s">
        <v>68</v>
      </c>
      <c r="B80" s="10"/>
      <c r="C80" s="10"/>
      <c r="D80" s="10"/>
      <c r="E80" s="10"/>
      <c r="F80" s="10"/>
    </row>
    <row r="81" spans="1:6" x14ac:dyDescent="0.3">
      <c r="A81" s="20"/>
      <c r="B81" s="10"/>
      <c r="C81" s="10"/>
      <c r="D81" s="10"/>
      <c r="E81" s="10"/>
      <c r="F81" s="10"/>
    </row>
    <row r="82" spans="1:6" ht="28.8" x14ac:dyDescent="0.3">
      <c r="A82" s="39" t="s">
        <v>1</v>
      </c>
      <c r="B82" s="220" t="s">
        <v>583</v>
      </c>
      <c r="C82" s="221" t="s">
        <v>584</v>
      </c>
      <c r="D82" s="220" t="s">
        <v>579</v>
      </c>
      <c r="E82" s="220" t="s">
        <v>581</v>
      </c>
      <c r="F82" s="220" t="s">
        <v>582</v>
      </c>
    </row>
    <row r="83" spans="1:6" x14ac:dyDescent="0.3">
      <c r="A83" s="2"/>
      <c r="B83" s="171">
        <f>rozpočet!L27</f>
        <v>11923</v>
      </c>
      <c r="C83" s="171">
        <f>rozpočet!M27</f>
        <v>19000</v>
      </c>
      <c r="D83" s="171">
        <f>rozpočet!N27</f>
        <v>12000</v>
      </c>
      <c r="E83" s="171">
        <f>rozpočet!O27</f>
        <v>12000</v>
      </c>
      <c r="F83" s="171">
        <f>rozpočet!P27</f>
        <v>12000</v>
      </c>
    </row>
    <row r="84" spans="1:6" x14ac:dyDescent="0.3">
      <c r="A84" s="20"/>
      <c r="B84" s="10"/>
      <c r="C84" s="10"/>
      <c r="D84" s="10"/>
      <c r="E84" s="10"/>
      <c r="F84" s="10"/>
    </row>
    <row r="85" spans="1:6" x14ac:dyDescent="0.3">
      <c r="A85" s="263" t="s">
        <v>8</v>
      </c>
      <c r="B85" s="263"/>
      <c r="C85" s="263"/>
      <c r="D85" s="263"/>
      <c r="E85" s="263"/>
      <c r="F85" s="263"/>
    </row>
    <row r="86" spans="1:6" ht="24.75" customHeight="1" x14ac:dyDescent="0.3">
      <c r="A86" s="34" t="s">
        <v>9</v>
      </c>
      <c r="B86" s="264" t="s">
        <v>129</v>
      </c>
      <c r="C86" s="264"/>
      <c r="D86" s="264"/>
      <c r="E86" s="264"/>
      <c r="F86" s="264"/>
    </row>
    <row r="87" spans="1:6" ht="28.8" x14ac:dyDescent="0.3">
      <c r="A87" s="36" t="s">
        <v>11</v>
      </c>
      <c r="B87" s="262" t="s">
        <v>130</v>
      </c>
      <c r="C87" s="262"/>
      <c r="D87" s="262"/>
      <c r="E87" s="262"/>
      <c r="F87" s="262"/>
    </row>
    <row r="88" spans="1:6" x14ac:dyDescent="0.3">
      <c r="A88" s="37" t="s">
        <v>13</v>
      </c>
      <c r="B88" s="38" t="s">
        <v>14</v>
      </c>
      <c r="C88" s="38" t="s">
        <v>15</v>
      </c>
      <c r="D88" s="38" t="s">
        <v>16</v>
      </c>
      <c r="E88" s="38" t="s">
        <v>17</v>
      </c>
      <c r="F88" s="38" t="s">
        <v>18</v>
      </c>
    </row>
    <row r="89" spans="1:6" x14ac:dyDescent="0.3">
      <c r="A89" s="37" t="s">
        <v>19</v>
      </c>
      <c r="B89" s="171">
        <v>4042</v>
      </c>
      <c r="C89" s="171">
        <v>4200</v>
      </c>
      <c r="D89" s="171">
        <v>4400</v>
      </c>
      <c r="E89" s="171">
        <v>4400</v>
      </c>
      <c r="F89" s="171">
        <v>4400</v>
      </c>
    </row>
    <row r="90" spans="1:6" x14ac:dyDescent="0.3">
      <c r="A90" s="37" t="s">
        <v>20</v>
      </c>
      <c r="B90" s="171">
        <v>4350</v>
      </c>
      <c r="C90" s="171"/>
      <c r="D90" s="171"/>
      <c r="E90" s="171"/>
      <c r="F90" s="171"/>
    </row>
    <row r="91" spans="1:6" x14ac:dyDescent="0.3">
      <c r="A91" s="20"/>
      <c r="B91" s="10"/>
      <c r="C91" s="10"/>
      <c r="D91" s="10"/>
      <c r="E91" s="10"/>
      <c r="F91" s="10"/>
    </row>
    <row r="92" spans="1:6" x14ac:dyDescent="0.3">
      <c r="A92" s="20"/>
      <c r="B92" s="10"/>
      <c r="C92" s="10"/>
      <c r="D92" s="10"/>
      <c r="E92" s="10"/>
      <c r="F92" s="10"/>
    </row>
    <row r="93" spans="1:6" x14ac:dyDescent="0.3">
      <c r="A93" s="20" t="s">
        <v>2</v>
      </c>
      <c r="B93" s="10"/>
      <c r="C93" s="10"/>
      <c r="D93" s="10"/>
      <c r="E93" s="10"/>
      <c r="F93" s="10"/>
    </row>
    <row r="94" spans="1:6" ht="51" customHeight="1" x14ac:dyDescent="0.3">
      <c r="A94" s="267" t="s">
        <v>131</v>
      </c>
      <c r="B94" s="267"/>
      <c r="C94" s="267"/>
      <c r="D94" s="267"/>
      <c r="E94" s="267"/>
      <c r="F94" s="267"/>
    </row>
    <row r="95" spans="1:6" x14ac:dyDescent="0.3">
      <c r="A95" s="20"/>
      <c r="B95" s="10"/>
      <c r="C95" s="10"/>
      <c r="D95" s="10"/>
      <c r="E95" s="10"/>
      <c r="F95" s="10"/>
    </row>
    <row r="96" spans="1:6" x14ac:dyDescent="0.3">
      <c r="A96" s="20"/>
      <c r="B96" s="10"/>
      <c r="C96" s="10"/>
      <c r="D96" s="10"/>
      <c r="E96" s="10"/>
      <c r="F96" s="10"/>
    </row>
    <row r="97" spans="1:6" x14ac:dyDescent="0.3">
      <c r="A97" s="40" t="s">
        <v>132</v>
      </c>
      <c r="B97" s="10"/>
      <c r="C97" s="10"/>
      <c r="D97" s="10"/>
      <c r="E97" s="10"/>
      <c r="F97" s="10"/>
    </row>
    <row r="98" spans="1:6" x14ac:dyDescent="0.3">
      <c r="A98" s="20" t="s">
        <v>68</v>
      </c>
      <c r="B98" s="10"/>
      <c r="C98" s="10"/>
      <c r="D98" s="10"/>
      <c r="E98" s="10"/>
      <c r="F98" s="10"/>
    </row>
    <row r="99" spans="1:6" x14ac:dyDescent="0.3">
      <c r="A99" s="20"/>
      <c r="B99" s="10"/>
      <c r="C99" s="10"/>
      <c r="D99" s="10"/>
      <c r="E99" s="10"/>
      <c r="F99" s="10"/>
    </row>
    <row r="100" spans="1:6" ht="28.8" x14ac:dyDescent="0.3">
      <c r="A100" s="39" t="s">
        <v>1</v>
      </c>
      <c r="B100" s="220" t="s">
        <v>583</v>
      </c>
      <c r="C100" s="221" t="s">
        <v>584</v>
      </c>
      <c r="D100" s="220" t="s">
        <v>579</v>
      </c>
      <c r="E100" s="220" t="s">
        <v>581</v>
      </c>
      <c r="F100" s="220" t="s">
        <v>582</v>
      </c>
    </row>
    <row r="101" spans="1:6" x14ac:dyDescent="0.3">
      <c r="A101" s="2"/>
      <c r="B101" s="171">
        <f>rozpočet!Q28</f>
        <v>49261</v>
      </c>
      <c r="C101" s="171">
        <f>rozpočet!R28</f>
        <v>49261</v>
      </c>
      <c r="D101" s="223">
        <f>rozpočet!S28</f>
        <v>46296.480000000003</v>
      </c>
      <c r="E101" s="171">
        <f>rozpočet!T28</f>
        <v>49261</v>
      </c>
      <c r="F101" s="171">
        <f>rozpočet!U28</f>
        <v>49261</v>
      </c>
    </row>
    <row r="102" spans="1:6" x14ac:dyDescent="0.3">
      <c r="A102" s="20"/>
      <c r="B102" s="10"/>
      <c r="C102" s="10"/>
      <c r="D102" s="10"/>
      <c r="E102" s="10"/>
      <c r="F102" s="10"/>
    </row>
    <row r="103" spans="1:6" x14ac:dyDescent="0.3">
      <c r="A103" s="263" t="s">
        <v>8</v>
      </c>
      <c r="B103" s="263"/>
      <c r="C103" s="263"/>
      <c r="D103" s="263"/>
      <c r="E103" s="263"/>
      <c r="F103" s="263"/>
    </row>
    <row r="104" spans="1:6" ht="24" customHeight="1" x14ac:dyDescent="0.3">
      <c r="A104" s="34" t="s">
        <v>9</v>
      </c>
      <c r="B104" s="264" t="s">
        <v>133</v>
      </c>
      <c r="C104" s="264"/>
      <c r="D104" s="264"/>
      <c r="E104" s="264"/>
      <c r="F104" s="264"/>
    </row>
    <row r="105" spans="1:6" ht="28.8" x14ac:dyDescent="0.3">
      <c r="A105" s="36" t="s">
        <v>11</v>
      </c>
      <c r="B105" s="262" t="s">
        <v>134</v>
      </c>
      <c r="C105" s="262"/>
      <c r="D105" s="262"/>
      <c r="E105" s="262"/>
      <c r="F105" s="262"/>
    </row>
    <row r="106" spans="1:6" x14ac:dyDescent="0.3">
      <c r="A106" s="37" t="s">
        <v>13</v>
      </c>
      <c r="B106" s="38" t="s">
        <v>14</v>
      </c>
      <c r="C106" s="38" t="s">
        <v>15</v>
      </c>
      <c r="D106" s="38" t="s">
        <v>16</v>
      </c>
      <c r="E106" s="38" t="s">
        <v>17</v>
      </c>
      <c r="F106" s="38" t="s">
        <v>18</v>
      </c>
    </row>
    <row r="107" spans="1:6" x14ac:dyDescent="0.3">
      <c r="A107" s="37" t="s">
        <v>19</v>
      </c>
      <c r="B107" s="38">
        <v>21.5</v>
      </c>
      <c r="C107" s="38">
        <v>21.5</v>
      </c>
      <c r="D107" s="38">
        <v>21.5</v>
      </c>
      <c r="E107" s="38">
        <v>21.5</v>
      </c>
      <c r="F107" s="38">
        <v>21.5</v>
      </c>
    </row>
    <row r="108" spans="1:6" x14ac:dyDescent="0.3">
      <c r="A108" s="37" t="s">
        <v>20</v>
      </c>
      <c r="B108" s="38">
        <v>21.5</v>
      </c>
      <c r="C108" s="38"/>
      <c r="D108" s="38"/>
      <c r="E108" s="38"/>
      <c r="F108" s="38"/>
    </row>
    <row r="109" spans="1:6" x14ac:dyDescent="0.3">
      <c r="A109" s="20"/>
      <c r="B109" s="10"/>
      <c r="C109" s="10"/>
      <c r="D109" s="10"/>
      <c r="E109" s="10"/>
      <c r="F109" s="10"/>
    </row>
    <row r="110" spans="1:6" x14ac:dyDescent="0.3">
      <c r="A110" s="20"/>
      <c r="B110" s="10"/>
      <c r="C110" s="10"/>
      <c r="D110" s="10"/>
      <c r="E110" s="10"/>
      <c r="F110" s="10"/>
    </row>
    <row r="111" spans="1:6" x14ac:dyDescent="0.3">
      <c r="A111" s="21" t="s">
        <v>2</v>
      </c>
      <c r="B111" s="10"/>
      <c r="C111" s="10"/>
      <c r="D111" s="10"/>
      <c r="E111" s="10"/>
      <c r="F111" s="10"/>
    </row>
    <row r="112" spans="1:6" ht="54.75" customHeight="1" x14ac:dyDescent="0.3">
      <c r="A112" s="267" t="s">
        <v>135</v>
      </c>
      <c r="B112" s="267"/>
      <c r="C112" s="267"/>
      <c r="D112" s="267"/>
      <c r="E112" s="267"/>
      <c r="F112" s="267"/>
    </row>
    <row r="113" spans="1:6" x14ac:dyDescent="0.3">
      <c r="A113" s="20"/>
      <c r="B113" s="10"/>
      <c r="C113" s="10"/>
      <c r="D113" s="10"/>
      <c r="E113" s="10"/>
      <c r="F113" s="10"/>
    </row>
    <row r="114" spans="1:6" x14ac:dyDescent="0.3">
      <c r="A114" s="40" t="s">
        <v>136</v>
      </c>
      <c r="B114" s="10"/>
      <c r="C114" s="10"/>
      <c r="D114" s="10"/>
      <c r="E114" s="10"/>
      <c r="F114" s="10"/>
    </row>
    <row r="115" spans="1:6" x14ac:dyDescent="0.3">
      <c r="A115" s="20" t="s">
        <v>68</v>
      </c>
      <c r="B115" s="10"/>
      <c r="C115" s="10"/>
      <c r="D115" s="10"/>
      <c r="E115" s="10"/>
      <c r="F115" s="10"/>
    </row>
    <row r="116" spans="1:6" x14ac:dyDescent="0.3">
      <c r="A116" s="20"/>
      <c r="B116" s="10"/>
      <c r="C116" s="10"/>
      <c r="D116" s="10"/>
      <c r="E116" s="10"/>
      <c r="F116" s="10"/>
    </row>
    <row r="117" spans="1:6" ht="28.8" x14ac:dyDescent="0.3">
      <c r="A117" s="39" t="s">
        <v>1</v>
      </c>
      <c r="B117" s="220" t="s">
        <v>583</v>
      </c>
      <c r="C117" s="221" t="s">
        <v>584</v>
      </c>
      <c r="D117" s="220" t="s">
        <v>579</v>
      </c>
      <c r="E117" s="220" t="s">
        <v>581</v>
      </c>
      <c r="F117" s="220" t="s">
        <v>582</v>
      </c>
    </row>
    <row r="118" spans="1:6" x14ac:dyDescent="0.3">
      <c r="A118" s="2"/>
      <c r="B118" s="171">
        <f>rozpočet!Q29</f>
        <v>6000</v>
      </c>
      <c r="C118" s="171">
        <f>rozpočet!R29</f>
        <v>6000</v>
      </c>
      <c r="D118" s="223">
        <f>rozpočet!S29</f>
        <v>0</v>
      </c>
      <c r="E118" s="171">
        <f>rozpočet!T29</f>
        <v>6000</v>
      </c>
      <c r="F118" s="171">
        <f>rozpočet!U29</f>
        <v>6000</v>
      </c>
    </row>
    <row r="119" spans="1:6" x14ac:dyDescent="0.3">
      <c r="A119" s="20"/>
      <c r="B119" s="10"/>
      <c r="C119" s="10"/>
      <c r="D119" s="10"/>
      <c r="E119" s="10"/>
      <c r="F119" s="10"/>
    </row>
    <row r="120" spans="1:6" x14ac:dyDescent="0.3">
      <c r="A120" s="263" t="s">
        <v>8</v>
      </c>
      <c r="B120" s="263"/>
      <c r="C120" s="263"/>
      <c r="D120" s="263"/>
      <c r="E120" s="263"/>
      <c r="F120" s="263"/>
    </row>
    <row r="121" spans="1:6" ht="27.75" customHeight="1" x14ac:dyDescent="0.3">
      <c r="A121" s="34" t="s">
        <v>9</v>
      </c>
      <c r="B121" s="264" t="s">
        <v>133</v>
      </c>
      <c r="C121" s="264"/>
      <c r="D121" s="264"/>
      <c r="E121" s="264"/>
      <c r="F121" s="264"/>
    </row>
    <row r="122" spans="1:6" ht="28.8" x14ac:dyDescent="0.3">
      <c r="A122" s="36" t="s">
        <v>11</v>
      </c>
      <c r="B122" s="262" t="s">
        <v>134</v>
      </c>
      <c r="C122" s="262"/>
      <c r="D122" s="262"/>
      <c r="E122" s="262"/>
      <c r="F122" s="262"/>
    </row>
    <row r="123" spans="1:6" x14ac:dyDescent="0.3">
      <c r="A123" s="37" t="s">
        <v>13</v>
      </c>
      <c r="B123" s="38" t="s">
        <v>14</v>
      </c>
      <c r="C123" s="38" t="s">
        <v>15</v>
      </c>
      <c r="D123" s="38" t="s">
        <v>16</v>
      </c>
      <c r="E123" s="38" t="s">
        <v>17</v>
      </c>
      <c r="F123" s="38" t="s">
        <v>18</v>
      </c>
    </row>
    <row r="124" spans="1:6" x14ac:dyDescent="0.3">
      <c r="A124" s="37" t="s">
        <v>19</v>
      </c>
      <c r="B124" s="38">
        <v>2</v>
      </c>
      <c r="C124" s="38">
        <v>2</v>
      </c>
      <c r="D124" s="38">
        <v>2</v>
      </c>
      <c r="E124" s="38">
        <v>2</v>
      </c>
      <c r="F124" s="38">
        <v>2</v>
      </c>
    </row>
    <row r="125" spans="1:6" x14ac:dyDescent="0.3">
      <c r="A125" s="37" t="s">
        <v>20</v>
      </c>
      <c r="B125" s="38">
        <v>2</v>
      </c>
      <c r="C125" s="38"/>
      <c r="D125" s="38"/>
      <c r="E125" s="38"/>
      <c r="F125" s="38"/>
    </row>
    <row r="126" spans="1:6" x14ac:dyDescent="0.3">
      <c r="A126" s="54"/>
      <c r="B126" s="10"/>
      <c r="C126" s="10"/>
      <c r="D126" s="10"/>
      <c r="E126" s="10"/>
      <c r="F126" s="10"/>
    </row>
    <row r="127" spans="1:6" x14ac:dyDescent="0.3">
      <c r="A127" s="20"/>
      <c r="B127" s="10"/>
      <c r="C127" s="10"/>
      <c r="D127" s="10"/>
      <c r="E127" s="10"/>
      <c r="F127" s="10"/>
    </row>
    <row r="128" spans="1:6" x14ac:dyDescent="0.3">
      <c r="A128" s="20"/>
      <c r="B128" s="10"/>
      <c r="C128" s="10"/>
      <c r="D128" s="10"/>
      <c r="E128" s="10"/>
      <c r="F128" s="10"/>
    </row>
    <row r="129" spans="1:6" x14ac:dyDescent="0.3">
      <c r="A129" s="10"/>
      <c r="B129" s="10"/>
      <c r="C129" s="10"/>
      <c r="D129" s="10"/>
      <c r="E129" s="10"/>
      <c r="F129" s="10"/>
    </row>
    <row r="130" spans="1:6" s="22" customFormat="1" ht="15.6" x14ac:dyDescent="0.3">
      <c r="A130" s="29" t="s">
        <v>137</v>
      </c>
    </row>
    <row r="131" spans="1:6" x14ac:dyDescent="0.3">
      <c r="A131" s="20" t="s">
        <v>148</v>
      </c>
      <c r="B131" s="10"/>
      <c r="C131" s="10"/>
      <c r="D131" s="10"/>
      <c r="E131" s="10"/>
      <c r="F131" s="10"/>
    </row>
    <row r="132" spans="1:6" x14ac:dyDescent="0.3">
      <c r="A132" s="20"/>
      <c r="B132" s="10"/>
      <c r="C132" s="10"/>
      <c r="D132" s="10"/>
      <c r="E132" s="10"/>
      <c r="F132" s="10"/>
    </row>
    <row r="133" spans="1:6" ht="28.8" x14ac:dyDescent="0.3">
      <c r="A133" s="39" t="s">
        <v>1</v>
      </c>
      <c r="B133" s="220" t="s">
        <v>583</v>
      </c>
      <c r="C133" s="221" t="s">
        <v>584</v>
      </c>
      <c r="D133" s="220" t="s">
        <v>579</v>
      </c>
      <c r="E133" s="220" t="s">
        <v>581</v>
      </c>
      <c r="F133" s="220" t="s">
        <v>582</v>
      </c>
    </row>
    <row r="134" spans="1:6" x14ac:dyDescent="0.3">
      <c r="A134" s="2"/>
      <c r="B134" s="171">
        <f>rozpočet!Q30</f>
        <v>107037</v>
      </c>
      <c r="C134" s="171">
        <f>rozpočet!R30</f>
        <v>143607</v>
      </c>
      <c r="D134" s="223">
        <f>rozpočet!S30</f>
        <v>138278.93</v>
      </c>
      <c r="E134" s="171">
        <f>rozpočet!T30</f>
        <v>117807</v>
      </c>
      <c r="F134" s="171">
        <f>rozpočet!U30</f>
        <v>121341</v>
      </c>
    </row>
    <row r="135" spans="1:6" x14ac:dyDescent="0.3">
      <c r="A135" s="20"/>
      <c r="B135" s="10"/>
      <c r="C135" s="10"/>
      <c r="D135" s="10"/>
      <c r="E135" s="10"/>
      <c r="F135" s="10"/>
    </row>
    <row r="136" spans="1:6" x14ac:dyDescent="0.3">
      <c r="A136" s="263" t="s">
        <v>8</v>
      </c>
      <c r="B136" s="263"/>
      <c r="C136" s="263"/>
      <c r="D136" s="263"/>
      <c r="E136" s="263"/>
      <c r="F136" s="263"/>
    </row>
    <row r="137" spans="1:6" ht="25.5" customHeight="1" x14ac:dyDescent="0.3">
      <c r="A137" s="34" t="s">
        <v>9</v>
      </c>
      <c r="B137" s="264" t="s">
        <v>138</v>
      </c>
      <c r="C137" s="264"/>
      <c r="D137" s="264"/>
      <c r="E137" s="264"/>
      <c r="F137" s="264"/>
    </row>
    <row r="138" spans="1:6" ht="28.8" x14ac:dyDescent="0.3">
      <c r="A138" s="36" t="s">
        <v>11</v>
      </c>
      <c r="B138" s="262" t="s">
        <v>139</v>
      </c>
      <c r="C138" s="262"/>
      <c r="D138" s="262"/>
      <c r="E138" s="262"/>
      <c r="F138" s="262"/>
    </row>
    <row r="139" spans="1:6" x14ac:dyDescent="0.3">
      <c r="A139" s="37" t="s">
        <v>13</v>
      </c>
      <c r="B139" s="38" t="s">
        <v>14</v>
      </c>
      <c r="C139" s="38" t="s">
        <v>15</v>
      </c>
      <c r="D139" s="38" t="s">
        <v>16</v>
      </c>
      <c r="E139" s="38" t="s">
        <v>17</v>
      </c>
      <c r="F139" s="38" t="s">
        <v>18</v>
      </c>
    </row>
    <row r="140" spans="1:6" x14ac:dyDescent="0.3">
      <c r="A140" s="37" t="s">
        <v>19</v>
      </c>
      <c r="B140" s="38">
        <v>2</v>
      </c>
      <c r="C140" s="38">
        <v>2</v>
      </c>
      <c r="D140" s="38">
        <v>2</v>
      </c>
      <c r="E140" s="38">
        <v>2</v>
      </c>
      <c r="F140" s="38">
        <v>2</v>
      </c>
    </row>
    <row r="141" spans="1:6" x14ac:dyDescent="0.3">
      <c r="A141" s="37" t="s">
        <v>20</v>
      </c>
      <c r="B141" s="38">
        <v>2</v>
      </c>
      <c r="C141" s="38"/>
      <c r="D141" s="38"/>
      <c r="E141" s="38"/>
      <c r="F141" s="38"/>
    </row>
    <row r="142" spans="1:6" x14ac:dyDescent="0.3">
      <c r="A142" s="20"/>
      <c r="B142" s="10"/>
      <c r="C142" s="10"/>
      <c r="D142" s="10"/>
      <c r="E142" s="10"/>
      <c r="F142" s="10"/>
    </row>
    <row r="143" spans="1:6" x14ac:dyDescent="0.3">
      <c r="A143" s="20"/>
      <c r="B143" s="10"/>
      <c r="C143" s="10"/>
      <c r="D143" s="10"/>
      <c r="E143" s="10"/>
      <c r="F143" s="10"/>
    </row>
    <row r="144" spans="1:6" x14ac:dyDescent="0.3">
      <c r="A144" s="21" t="s">
        <v>2</v>
      </c>
      <c r="B144" s="10"/>
      <c r="C144" s="10"/>
      <c r="D144" s="10"/>
      <c r="E144" s="10"/>
      <c r="F144" s="10"/>
    </row>
    <row r="145" spans="1:6" x14ac:dyDescent="0.3">
      <c r="A145" s="41" t="s">
        <v>140</v>
      </c>
      <c r="B145" s="10"/>
      <c r="C145" s="10"/>
      <c r="D145" s="10"/>
      <c r="E145" s="10"/>
      <c r="F145" s="10"/>
    </row>
    <row r="146" spans="1:6" x14ac:dyDescent="0.3">
      <c r="A146" s="20"/>
      <c r="B146" s="10"/>
      <c r="C146" s="10"/>
      <c r="D146" s="10"/>
      <c r="E146" s="10"/>
      <c r="F146" s="10"/>
    </row>
    <row r="147" spans="1:6" s="22" customFormat="1" ht="15.6" x14ac:dyDescent="0.3">
      <c r="A147" s="29" t="s">
        <v>141</v>
      </c>
    </row>
    <row r="148" spans="1:6" x14ac:dyDescent="0.3">
      <c r="A148" s="20" t="s">
        <v>149</v>
      </c>
      <c r="B148" s="10"/>
      <c r="C148" s="10"/>
      <c r="D148" s="10"/>
      <c r="E148" s="10"/>
      <c r="F148" s="10"/>
    </row>
    <row r="149" spans="1:6" x14ac:dyDescent="0.3">
      <c r="A149" s="20"/>
      <c r="B149" s="10"/>
      <c r="C149" s="10"/>
      <c r="D149" s="10"/>
      <c r="E149" s="10"/>
      <c r="F149" s="10"/>
    </row>
    <row r="150" spans="1:6" ht="28.8" x14ac:dyDescent="0.3">
      <c r="A150" s="39" t="s">
        <v>1</v>
      </c>
      <c r="B150" s="220" t="s">
        <v>583</v>
      </c>
      <c r="C150" s="221" t="s">
        <v>584</v>
      </c>
      <c r="D150" s="220" t="s">
        <v>579</v>
      </c>
      <c r="E150" s="220" t="s">
        <v>581</v>
      </c>
      <c r="F150" s="220" t="s">
        <v>582</v>
      </c>
    </row>
    <row r="151" spans="1:6" x14ac:dyDescent="0.3">
      <c r="A151" s="2"/>
      <c r="B151" s="171">
        <f>rozpočet!Q31</f>
        <v>69659</v>
      </c>
      <c r="C151" s="171">
        <f>rozpočet!R31</f>
        <v>83659</v>
      </c>
      <c r="D151" s="223">
        <f>rozpočet!S31</f>
        <v>84028.800000000003</v>
      </c>
      <c r="E151" s="171">
        <f>rozpočet!T31</f>
        <v>25225</v>
      </c>
      <c r="F151" s="171">
        <f>rozpočet!U31</f>
        <v>25225</v>
      </c>
    </row>
    <row r="152" spans="1:6" x14ac:dyDescent="0.3">
      <c r="A152" s="20"/>
      <c r="B152" s="10"/>
      <c r="C152" s="10"/>
      <c r="D152" s="10"/>
      <c r="E152" s="10"/>
      <c r="F152" s="10"/>
    </row>
    <row r="153" spans="1:6" x14ac:dyDescent="0.3">
      <c r="A153" s="263" t="s">
        <v>8</v>
      </c>
      <c r="B153" s="263"/>
      <c r="C153" s="263"/>
      <c r="D153" s="263"/>
      <c r="E153" s="263"/>
      <c r="F153" s="263"/>
    </row>
    <row r="154" spans="1:6" ht="31.5" customHeight="1" x14ac:dyDescent="0.3">
      <c r="A154" s="34" t="s">
        <v>9</v>
      </c>
      <c r="B154" s="264" t="s">
        <v>142</v>
      </c>
      <c r="C154" s="264"/>
      <c r="D154" s="264"/>
      <c r="E154" s="264"/>
      <c r="F154" s="264"/>
    </row>
    <row r="155" spans="1:6" ht="28.8" x14ac:dyDescent="0.3">
      <c r="A155" s="36" t="s">
        <v>11</v>
      </c>
      <c r="B155" s="262" t="s">
        <v>143</v>
      </c>
      <c r="C155" s="262"/>
      <c r="D155" s="262"/>
      <c r="E155" s="262"/>
      <c r="F155" s="262"/>
    </row>
    <row r="156" spans="1:6" x14ac:dyDescent="0.3">
      <c r="A156" s="37" t="s">
        <v>13</v>
      </c>
      <c r="B156" s="38" t="s">
        <v>14</v>
      </c>
      <c r="C156" s="38" t="s">
        <v>15</v>
      </c>
      <c r="D156" s="38" t="s">
        <v>16</v>
      </c>
      <c r="E156" s="38" t="s">
        <v>17</v>
      </c>
      <c r="F156" s="38" t="s">
        <v>18</v>
      </c>
    </row>
    <row r="157" spans="1:6" x14ac:dyDescent="0.3">
      <c r="A157" s="37" t="s">
        <v>19</v>
      </c>
      <c r="B157" s="38">
        <v>250</v>
      </c>
      <c r="C157" s="38">
        <v>250</v>
      </c>
      <c r="D157" s="38">
        <v>300</v>
      </c>
      <c r="E157" s="38">
        <v>300</v>
      </c>
      <c r="F157" s="38">
        <v>300</v>
      </c>
    </row>
    <row r="158" spans="1:6" x14ac:dyDescent="0.3">
      <c r="A158" s="37" t="s">
        <v>20</v>
      </c>
      <c r="B158" s="38">
        <v>289</v>
      </c>
      <c r="C158" s="38"/>
      <c r="D158" s="38"/>
      <c r="E158" s="38"/>
      <c r="F158" s="38"/>
    </row>
    <row r="159" spans="1:6" ht="28.8" x14ac:dyDescent="0.3">
      <c r="A159" s="36" t="s">
        <v>11</v>
      </c>
      <c r="B159" s="262" t="s">
        <v>144</v>
      </c>
      <c r="C159" s="262"/>
      <c r="D159" s="262"/>
      <c r="E159" s="262"/>
      <c r="F159" s="262"/>
    </row>
    <row r="160" spans="1:6" x14ac:dyDescent="0.3">
      <c r="A160" s="37" t="s">
        <v>13</v>
      </c>
      <c r="B160" s="38" t="s">
        <v>14</v>
      </c>
      <c r="C160" s="38" t="s">
        <v>15</v>
      </c>
      <c r="D160" s="38" t="s">
        <v>16</v>
      </c>
      <c r="E160" s="38" t="s">
        <v>17</v>
      </c>
      <c r="F160" s="38" t="s">
        <v>18</v>
      </c>
    </row>
    <row r="161" spans="1:6" x14ac:dyDescent="0.3">
      <c r="A161" s="37" t="s">
        <v>19</v>
      </c>
      <c r="B161" s="38">
        <v>0</v>
      </c>
      <c r="C161" s="38">
        <v>0</v>
      </c>
      <c r="D161" s="38">
        <v>0</v>
      </c>
      <c r="E161" s="38">
        <v>0</v>
      </c>
      <c r="F161" s="38">
        <v>0</v>
      </c>
    </row>
    <row r="162" spans="1:6" x14ac:dyDescent="0.3">
      <c r="A162" s="37" t="s">
        <v>20</v>
      </c>
      <c r="B162" s="38">
        <v>0</v>
      </c>
      <c r="C162" s="38"/>
      <c r="D162" s="38"/>
      <c r="E162" s="38"/>
      <c r="F162" s="38"/>
    </row>
    <row r="163" spans="1:6" ht="28.8" x14ac:dyDescent="0.3">
      <c r="A163" s="36" t="s">
        <v>11</v>
      </c>
      <c r="B163" s="262" t="s">
        <v>537</v>
      </c>
      <c r="C163" s="262"/>
      <c r="D163" s="262"/>
      <c r="E163" s="262"/>
      <c r="F163" s="262"/>
    </row>
    <row r="164" spans="1:6" x14ac:dyDescent="0.3">
      <c r="A164" s="176" t="s">
        <v>13</v>
      </c>
      <c r="B164" s="38" t="s">
        <v>14</v>
      </c>
      <c r="C164" s="38" t="s">
        <v>15</v>
      </c>
      <c r="D164" s="38" t="s">
        <v>16</v>
      </c>
      <c r="E164" s="38" t="s">
        <v>17</v>
      </c>
      <c r="F164" s="38" t="s">
        <v>18</v>
      </c>
    </row>
    <row r="165" spans="1:6" x14ac:dyDescent="0.3">
      <c r="A165" s="176" t="s">
        <v>19</v>
      </c>
      <c r="B165" s="171"/>
      <c r="C165" s="171"/>
      <c r="D165" s="171">
        <v>1000</v>
      </c>
      <c r="E165" s="171">
        <v>1000</v>
      </c>
      <c r="F165" s="171">
        <v>1000</v>
      </c>
    </row>
    <row r="166" spans="1:6" x14ac:dyDescent="0.3">
      <c r="A166" s="176" t="s">
        <v>20</v>
      </c>
      <c r="B166" s="171"/>
      <c r="C166" s="171"/>
      <c r="D166" s="171"/>
      <c r="E166" s="171"/>
      <c r="F166" s="171"/>
    </row>
    <row r="167" spans="1:6" x14ac:dyDescent="0.3">
      <c r="A167" s="21" t="s">
        <v>2</v>
      </c>
      <c r="B167" s="10"/>
      <c r="C167" s="10"/>
      <c r="D167" s="10"/>
      <c r="E167" s="10"/>
      <c r="F167" s="10"/>
    </row>
    <row r="168" spans="1:6" ht="36.75" customHeight="1" x14ac:dyDescent="0.3">
      <c r="A168" s="267" t="s">
        <v>145</v>
      </c>
      <c r="B168" s="267"/>
      <c r="C168" s="267"/>
      <c r="D168" s="267"/>
      <c r="E168" s="267"/>
      <c r="F168" s="267"/>
    </row>
  </sheetData>
  <mergeCells count="33">
    <mergeCell ref="A168:F168"/>
    <mergeCell ref="A112:F112"/>
    <mergeCell ref="A94:F94"/>
    <mergeCell ref="B155:F155"/>
    <mergeCell ref="B159:F159"/>
    <mergeCell ref="A136:F136"/>
    <mergeCell ref="B137:F137"/>
    <mergeCell ref="B138:F138"/>
    <mergeCell ref="A153:F153"/>
    <mergeCell ref="B154:F154"/>
    <mergeCell ref="B163:F163"/>
    <mergeCell ref="A8:F8"/>
    <mergeCell ref="B122:F122"/>
    <mergeCell ref="A103:F103"/>
    <mergeCell ref="B104:F104"/>
    <mergeCell ref="B105:F105"/>
    <mergeCell ref="A120:F120"/>
    <mergeCell ref="B121:F121"/>
    <mergeCell ref="A59:F59"/>
    <mergeCell ref="B60:F60"/>
    <mergeCell ref="B61:F61"/>
    <mergeCell ref="A85:F85"/>
    <mergeCell ref="B86:F86"/>
    <mergeCell ref="B87:F87"/>
    <mergeCell ref="A22:F22"/>
    <mergeCell ref="B23:F23"/>
    <mergeCell ref="B24:F24"/>
    <mergeCell ref="A30:F30"/>
    <mergeCell ref="A38:F38"/>
    <mergeCell ref="B39:F39"/>
    <mergeCell ref="B40:F40"/>
    <mergeCell ref="A68:F68"/>
    <mergeCell ref="A47:F47"/>
  </mergeCells>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heetViews>
  <sheetFormatPr defaultColWidth="9" defaultRowHeight="14.4" x14ac:dyDescent="0.3"/>
  <cols>
    <col min="1" max="1" width="18.109375" style="10" customWidth="1"/>
    <col min="2" max="6" width="14.33203125" style="10" customWidth="1"/>
    <col min="7" max="16384" width="9" style="10"/>
  </cols>
  <sheetData>
    <row r="1" spans="1:6" s="56" customFormat="1" ht="18" x14ac:dyDescent="0.35">
      <c r="A1" s="26" t="s">
        <v>153</v>
      </c>
    </row>
    <row r="2" spans="1:6" x14ac:dyDescent="0.3">
      <c r="A2" s="20" t="s">
        <v>163</v>
      </c>
    </row>
    <row r="3" spans="1:6" x14ac:dyDescent="0.3">
      <c r="A3" s="20"/>
    </row>
    <row r="4" spans="1:6" ht="28.8" x14ac:dyDescent="0.3">
      <c r="A4" s="39" t="s">
        <v>1</v>
      </c>
      <c r="B4" s="220" t="s">
        <v>583</v>
      </c>
      <c r="C4" s="221" t="s">
        <v>584</v>
      </c>
      <c r="D4" s="220" t="s">
        <v>579</v>
      </c>
      <c r="E4" s="220" t="s">
        <v>581</v>
      </c>
      <c r="F4" s="220" t="s">
        <v>582</v>
      </c>
    </row>
    <row r="5" spans="1:6" x14ac:dyDescent="0.3">
      <c r="A5" s="2"/>
      <c r="B5" s="171">
        <f>rozpočet!Q32</f>
        <v>433135</v>
      </c>
      <c r="C5" s="171">
        <f>rozpočet!R32</f>
        <v>460737</v>
      </c>
      <c r="D5" s="223">
        <f>rozpočet!S32</f>
        <v>453723.73000000004</v>
      </c>
      <c r="E5" s="171">
        <f>rozpočet!T32</f>
        <v>433135</v>
      </c>
      <c r="F5" s="171">
        <f>rozpočet!U32</f>
        <v>433135</v>
      </c>
    </row>
    <row r="6" spans="1:6" x14ac:dyDescent="0.3">
      <c r="A6" s="20"/>
    </row>
    <row r="7" spans="1:6" x14ac:dyDescent="0.3">
      <c r="A7" s="20" t="s">
        <v>2</v>
      </c>
    </row>
    <row r="8" spans="1:6" ht="64.5" customHeight="1" x14ac:dyDescent="0.3">
      <c r="A8" s="267" t="s">
        <v>154</v>
      </c>
      <c r="B8" s="267"/>
      <c r="C8" s="267"/>
      <c r="D8" s="267"/>
      <c r="E8" s="267"/>
      <c r="F8" s="267"/>
    </row>
    <row r="9" spans="1:6" x14ac:dyDescent="0.3">
      <c r="A9" s="20"/>
    </row>
    <row r="10" spans="1:6" x14ac:dyDescent="0.3">
      <c r="A10" s="40" t="s">
        <v>155</v>
      </c>
    </row>
    <row r="11" spans="1:6" x14ac:dyDescent="0.3">
      <c r="A11" s="20" t="s">
        <v>164</v>
      </c>
    </row>
    <row r="12" spans="1:6" x14ac:dyDescent="0.3">
      <c r="A12" s="20"/>
    </row>
    <row r="13" spans="1:6" ht="28.8" x14ac:dyDescent="0.3">
      <c r="A13" s="39" t="s">
        <v>1</v>
      </c>
      <c r="B13" s="220" t="s">
        <v>583</v>
      </c>
      <c r="C13" s="221" t="s">
        <v>584</v>
      </c>
      <c r="D13" s="220" t="s">
        <v>579</v>
      </c>
      <c r="E13" s="220" t="s">
        <v>581</v>
      </c>
      <c r="F13" s="220" t="s">
        <v>582</v>
      </c>
    </row>
    <row r="14" spans="1:6" x14ac:dyDescent="0.3">
      <c r="A14" s="2"/>
      <c r="B14" s="171">
        <f>rozpočet!Q33</f>
        <v>420203</v>
      </c>
      <c r="C14" s="171">
        <f>rozpočet!R33</f>
        <v>445714</v>
      </c>
      <c r="D14" s="223">
        <f>rozpočet!S33</f>
        <v>438432.77</v>
      </c>
      <c r="E14" s="171">
        <f>rozpočet!T33</f>
        <v>420203</v>
      </c>
      <c r="F14" s="171">
        <f>rozpočet!U33</f>
        <v>420203</v>
      </c>
    </row>
    <row r="15" spans="1:6" x14ac:dyDescent="0.3">
      <c r="A15" s="20"/>
    </row>
    <row r="16" spans="1:6" x14ac:dyDescent="0.3">
      <c r="A16" s="263" t="s">
        <v>8</v>
      </c>
      <c r="B16" s="263"/>
      <c r="C16" s="263"/>
      <c r="D16" s="263"/>
      <c r="E16" s="263"/>
      <c r="F16" s="263"/>
    </row>
    <row r="17" spans="1:6" x14ac:dyDescent="0.3">
      <c r="A17" s="34" t="s">
        <v>9</v>
      </c>
      <c r="B17" s="264" t="s">
        <v>156</v>
      </c>
      <c r="C17" s="264"/>
      <c r="D17" s="264"/>
      <c r="E17" s="264"/>
      <c r="F17" s="264"/>
    </row>
    <row r="18" spans="1:6" ht="30.75" customHeight="1" x14ac:dyDescent="0.3">
      <c r="A18" s="36" t="s">
        <v>11</v>
      </c>
      <c r="B18" s="262" t="s">
        <v>157</v>
      </c>
      <c r="C18" s="262"/>
      <c r="D18" s="262"/>
      <c r="E18" s="262"/>
      <c r="F18" s="262"/>
    </row>
    <row r="19" spans="1:6" x14ac:dyDescent="0.3">
      <c r="A19" s="37" t="s">
        <v>13</v>
      </c>
      <c r="B19" s="38" t="s">
        <v>14</v>
      </c>
      <c r="C19" s="38" t="s">
        <v>15</v>
      </c>
      <c r="D19" s="38" t="s">
        <v>16</v>
      </c>
      <c r="E19" s="38" t="s">
        <v>17</v>
      </c>
      <c r="F19" s="38" t="s">
        <v>18</v>
      </c>
    </row>
    <row r="20" spans="1:6" ht="18" customHeight="1" x14ac:dyDescent="0.3">
      <c r="A20" s="37" t="s">
        <v>19</v>
      </c>
      <c r="B20" s="38">
        <v>1000</v>
      </c>
      <c r="C20" s="38">
        <v>1000</v>
      </c>
      <c r="D20" s="38">
        <v>1000</v>
      </c>
      <c r="E20" s="38">
        <v>1000</v>
      </c>
      <c r="F20" s="38">
        <v>1000</v>
      </c>
    </row>
    <row r="21" spans="1:6" ht="18" customHeight="1" x14ac:dyDescent="0.3">
      <c r="A21" s="37" t="s">
        <v>20</v>
      </c>
      <c r="B21" s="38">
        <v>1116</v>
      </c>
      <c r="C21" s="38"/>
      <c r="D21" s="38"/>
      <c r="E21" s="38"/>
      <c r="F21" s="38"/>
    </row>
    <row r="22" spans="1:6" ht="30.75" customHeight="1" x14ac:dyDescent="0.3">
      <c r="A22" s="34" t="s">
        <v>11</v>
      </c>
      <c r="B22" s="264" t="s">
        <v>158</v>
      </c>
      <c r="C22" s="264"/>
      <c r="D22" s="264"/>
      <c r="E22" s="264"/>
      <c r="F22" s="264"/>
    </row>
    <row r="23" spans="1:6" x14ac:dyDescent="0.3">
      <c r="A23" s="34" t="s">
        <v>13</v>
      </c>
      <c r="B23" s="58" t="s">
        <v>14</v>
      </c>
      <c r="C23" s="34" t="s">
        <v>15</v>
      </c>
      <c r="D23" s="34" t="s">
        <v>16</v>
      </c>
      <c r="E23" s="58" t="s">
        <v>17</v>
      </c>
      <c r="F23" s="58" t="s">
        <v>18</v>
      </c>
    </row>
    <row r="24" spans="1:6" ht="17.25" customHeight="1" x14ac:dyDescent="0.3">
      <c r="A24" s="59" t="s">
        <v>19</v>
      </c>
      <c r="B24" s="60">
        <v>10</v>
      </c>
      <c r="C24" s="60">
        <v>10</v>
      </c>
      <c r="D24" s="60">
        <v>6</v>
      </c>
      <c r="E24" s="60">
        <v>6</v>
      </c>
      <c r="F24" s="60">
        <v>6</v>
      </c>
    </row>
    <row r="25" spans="1:6" ht="17.25" customHeight="1" x14ac:dyDescent="0.3">
      <c r="A25" s="59" t="s">
        <v>20</v>
      </c>
      <c r="B25" s="60">
        <v>9</v>
      </c>
      <c r="C25" s="60"/>
      <c r="D25" s="60"/>
      <c r="E25" s="60"/>
      <c r="F25" s="60"/>
    </row>
    <row r="26" spans="1:6" x14ac:dyDescent="0.3">
      <c r="A26" s="57"/>
      <c r="B26" s="57"/>
      <c r="C26" s="57"/>
      <c r="D26" s="57"/>
      <c r="E26" s="57"/>
      <c r="F26" s="57"/>
    </row>
    <row r="27" spans="1:6" x14ac:dyDescent="0.3">
      <c r="A27" s="20" t="s">
        <v>2</v>
      </c>
    </row>
    <row r="28" spans="1:6" ht="89.25" customHeight="1" x14ac:dyDescent="0.3">
      <c r="A28" s="265" t="s">
        <v>166</v>
      </c>
      <c r="B28" s="265"/>
      <c r="C28" s="265"/>
      <c r="D28" s="265"/>
      <c r="E28" s="265"/>
      <c r="F28" s="265"/>
    </row>
    <row r="29" spans="1:6" x14ac:dyDescent="0.3">
      <c r="A29" s="41"/>
    </row>
    <row r="30" spans="1:6" x14ac:dyDescent="0.3">
      <c r="A30" s="41"/>
    </row>
    <row r="31" spans="1:6" x14ac:dyDescent="0.3">
      <c r="A31" s="40"/>
    </row>
    <row r="32" spans="1:6" x14ac:dyDescent="0.3">
      <c r="A32" s="40" t="s">
        <v>159</v>
      </c>
    </row>
    <row r="33" spans="1:6" x14ac:dyDescent="0.3">
      <c r="A33" s="20" t="s">
        <v>165</v>
      </c>
    </row>
    <row r="34" spans="1:6" x14ac:dyDescent="0.3">
      <c r="A34" s="20"/>
    </row>
    <row r="35" spans="1:6" ht="28.8" x14ac:dyDescent="0.3">
      <c r="A35" s="39" t="s">
        <v>1</v>
      </c>
      <c r="B35" s="220" t="s">
        <v>583</v>
      </c>
      <c r="C35" s="221" t="s">
        <v>584</v>
      </c>
      <c r="D35" s="220" t="s">
        <v>579</v>
      </c>
      <c r="E35" s="220" t="s">
        <v>581</v>
      </c>
      <c r="F35" s="220" t="s">
        <v>582</v>
      </c>
    </row>
    <row r="36" spans="1:6" x14ac:dyDescent="0.3">
      <c r="A36" s="2"/>
      <c r="B36" s="171">
        <f>rozpočet!Q34</f>
        <v>12932</v>
      </c>
      <c r="C36" s="171">
        <f>rozpočet!R34</f>
        <v>15023</v>
      </c>
      <c r="D36" s="223">
        <f>rozpočet!S34</f>
        <v>15290.96</v>
      </c>
      <c r="E36" s="171">
        <f>rozpočet!T34</f>
        <v>12932</v>
      </c>
      <c r="F36" s="171">
        <f>rozpočet!U34</f>
        <v>12932</v>
      </c>
    </row>
    <row r="37" spans="1:6" x14ac:dyDescent="0.3">
      <c r="A37" s="3"/>
      <c r="B37" s="44"/>
      <c r="C37" s="44"/>
      <c r="D37" s="45"/>
      <c r="E37" s="45"/>
      <c r="F37" s="45"/>
    </row>
    <row r="38" spans="1:6" x14ac:dyDescent="0.3">
      <c r="A38" s="3"/>
      <c r="B38" s="44"/>
      <c r="C38" s="44"/>
      <c r="D38" s="45"/>
      <c r="E38" s="45"/>
      <c r="F38" s="45"/>
    </row>
    <row r="39" spans="1:6" x14ac:dyDescent="0.3">
      <c r="A39" s="20"/>
    </row>
    <row r="40" spans="1:6" x14ac:dyDescent="0.3">
      <c r="A40" s="20"/>
    </row>
    <row r="41" spans="1:6" ht="13.5" customHeight="1" x14ac:dyDescent="0.3">
      <c r="A41" s="263" t="s">
        <v>8</v>
      </c>
      <c r="B41" s="263"/>
      <c r="C41" s="263"/>
      <c r="D41" s="263"/>
      <c r="E41" s="263"/>
      <c r="F41" s="263"/>
    </row>
    <row r="42" spans="1:6" ht="25.5" customHeight="1" x14ac:dyDescent="0.3">
      <c r="A42" s="34" t="s">
        <v>9</v>
      </c>
      <c r="B42" s="264" t="s">
        <v>160</v>
      </c>
      <c r="C42" s="264"/>
      <c r="D42" s="264"/>
      <c r="E42" s="264"/>
      <c r="F42" s="264"/>
    </row>
    <row r="43" spans="1:6" ht="25.5" customHeight="1" x14ac:dyDescent="0.3">
      <c r="A43" s="36" t="s">
        <v>11</v>
      </c>
      <c r="B43" s="262" t="s">
        <v>161</v>
      </c>
      <c r="C43" s="262"/>
      <c r="D43" s="262"/>
      <c r="E43" s="262"/>
      <c r="F43" s="262"/>
    </row>
    <row r="44" spans="1:6" ht="17.25" customHeight="1" x14ac:dyDescent="0.3">
      <c r="A44" s="37" t="s">
        <v>13</v>
      </c>
      <c r="B44" s="38" t="s">
        <v>14</v>
      </c>
      <c r="C44" s="38" t="s">
        <v>15</v>
      </c>
      <c r="D44" s="38" t="s">
        <v>16</v>
      </c>
      <c r="E44" s="38" t="s">
        <v>17</v>
      </c>
      <c r="F44" s="38" t="s">
        <v>18</v>
      </c>
    </row>
    <row r="45" spans="1:6" ht="17.25" customHeight="1" x14ac:dyDescent="0.3">
      <c r="A45" s="37" t="s">
        <v>19</v>
      </c>
      <c r="B45" s="38">
        <v>25</v>
      </c>
      <c r="C45" s="38">
        <v>25</v>
      </c>
      <c r="D45" s="38">
        <v>20</v>
      </c>
      <c r="E45" s="38">
        <v>20</v>
      </c>
      <c r="F45" s="38">
        <v>20</v>
      </c>
    </row>
    <row r="46" spans="1:6" ht="17.25" customHeight="1" x14ac:dyDescent="0.3">
      <c r="A46" s="37" t="s">
        <v>20</v>
      </c>
      <c r="B46" s="38">
        <v>26</v>
      </c>
      <c r="C46" s="38"/>
      <c r="D46" s="38"/>
      <c r="E46" s="38"/>
      <c r="F46" s="38"/>
    </row>
    <row r="47" spans="1:6" ht="24" customHeight="1" x14ac:dyDescent="0.3">
      <c r="A47" s="36" t="s">
        <v>11</v>
      </c>
      <c r="B47" s="262" t="s">
        <v>162</v>
      </c>
      <c r="C47" s="262"/>
      <c r="D47" s="262"/>
      <c r="E47" s="262"/>
      <c r="F47" s="262"/>
    </row>
    <row r="48" spans="1:6" ht="17.25" customHeight="1" x14ac:dyDescent="0.3">
      <c r="A48" s="37" t="s">
        <v>13</v>
      </c>
      <c r="B48" s="38" t="s">
        <v>14</v>
      </c>
      <c r="C48" s="38" t="s">
        <v>15</v>
      </c>
      <c r="D48" s="38" t="s">
        <v>16</v>
      </c>
      <c r="E48" s="38" t="s">
        <v>17</v>
      </c>
      <c r="F48" s="38" t="s">
        <v>18</v>
      </c>
    </row>
    <row r="49" spans="1:6" ht="17.25" customHeight="1" x14ac:dyDescent="0.3">
      <c r="A49" s="37" t="s">
        <v>19</v>
      </c>
      <c r="B49" s="38">
        <v>645</v>
      </c>
      <c r="C49" s="38">
        <v>645</v>
      </c>
      <c r="D49" s="38">
        <v>400</v>
      </c>
      <c r="E49" s="38">
        <v>400</v>
      </c>
      <c r="F49" s="38">
        <v>400</v>
      </c>
    </row>
    <row r="50" spans="1:6" ht="17.25" customHeight="1" x14ac:dyDescent="0.3">
      <c r="A50" s="37" t="s">
        <v>20</v>
      </c>
      <c r="B50" s="38">
        <v>380</v>
      </c>
      <c r="C50" s="38"/>
      <c r="D50" s="38"/>
      <c r="E50" s="38"/>
      <c r="F50" s="38"/>
    </row>
    <row r="51" spans="1:6" x14ac:dyDescent="0.3">
      <c r="A51" s="20"/>
    </row>
    <row r="52" spans="1:6" x14ac:dyDescent="0.3">
      <c r="A52" s="20"/>
    </row>
    <row r="53" spans="1:6" x14ac:dyDescent="0.3">
      <c r="A53" s="20" t="s">
        <v>2</v>
      </c>
    </row>
    <row r="54" spans="1:6" ht="67.5" customHeight="1" x14ac:dyDescent="0.3">
      <c r="A54" s="267" t="s">
        <v>167</v>
      </c>
      <c r="B54" s="267"/>
      <c r="C54" s="267"/>
      <c r="D54" s="267"/>
      <c r="E54" s="267"/>
      <c r="F54" s="267"/>
    </row>
    <row r="55" spans="1:6" x14ac:dyDescent="0.3">
      <c r="A55" s="41"/>
    </row>
  </sheetData>
  <mergeCells count="11">
    <mergeCell ref="A8:F8"/>
    <mergeCell ref="A28:F28"/>
    <mergeCell ref="A54:F54"/>
    <mergeCell ref="A41:F41"/>
    <mergeCell ref="B42:F42"/>
    <mergeCell ref="B43:F43"/>
    <mergeCell ref="B47:F47"/>
    <mergeCell ref="B22:F22"/>
    <mergeCell ref="A16:F16"/>
    <mergeCell ref="B17:F17"/>
    <mergeCell ref="B18:F18"/>
  </mergeCells>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workbookViewId="0"/>
  </sheetViews>
  <sheetFormatPr defaultColWidth="9.109375" defaultRowHeight="14.4" x14ac:dyDescent="0.3"/>
  <cols>
    <col min="1" max="1" width="18.6640625" style="10" customWidth="1"/>
    <col min="2" max="6" width="14.44140625" style="10" customWidth="1"/>
    <col min="7" max="16384" width="9.109375" style="10"/>
  </cols>
  <sheetData>
    <row r="1" spans="1:6" x14ac:dyDescent="0.3">
      <c r="A1" s="40" t="s">
        <v>268</v>
      </c>
    </row>
    <row r="2" spans="1:6" x14ac:dyDescent="0.3">
      <c r="A2" s="40" t="s">
        <v>288</v>
      </c>
    </row>
    <row r="3" spans="1:6" x14ac:dyDescent="0.3">
      <c r="A3" s="96"/>
    </row>
    <row r="4" spans="1:6" ht="28.8" x14ac:dyDescent="0.3">
      <c r="A4" s="39" t="s">
        <v>1</v>
      </c>
      <c r="B4" s="220" t="s">
        <v>583</v>
      </c>
      <c r="C4" s="221" t="s">
        <v>584</v>
      </c>
      <c r="D4" s="220" t="s">
        <v>579</v>
      </c>
      <c r="E4" s="220" t="s">
        <v>581</v>
      </c>
      <c r="F4" s="220" t="s">
        <v>582</v>
      </c>
    </row>
    <row r="5" spans="1:6" x14ac:dyDescent="0.3">
      <c r="A5" s="2"/>
      <c r="B5" s="171">
        <f>rozpočet!Q35</f>
        <v>717392</v>
      </c>
      <c r="C5" s="171">
        <f>rozpočet!R35</f>
        <v>790552</v>
      </c>
      <c r="D5" s="223">
        <f>rozpočet!S35</f>
        <v>776735.08000000007</v>
      </c>
      <c r="E5" s="171">
        <f>rozpočet!T35</f>
        <v>760392</v>
      </c>
      <c r="F5" s="171">
        <f>rozpočet!U35</f>
        <v>760392</v>
      </c>
    </row>
    <row r="6" spans="1:6" x14ac:dyDescent="0.3">
      <c r="A6" s="97"/>
    </row>
    <row r="7" spans="1:6" x14ac:dyDescent="0.3">
      <c r="A7" s="97" t="s">
        <v>291</v>
      </c>
    </row>
    <row r="8" spans="1:6" ht="48.75" customHeight="1" x14ac:dyDescent="0.3">
      <c r="A8" s="281" t="s">
        <v>292</v>
      </c>
      <c r="B8" s="281"/>
      <c r="C8" s="281"/>
      <c r="D8" s="281"/>
      <c r="E8" s="281"/>
      <c r="F8" s="281"/>
    </row>
    <row r="9" spans="1:6" x14ac:dyDescent="0.3">
      <c r="A9" s="98"/>
    </row>
    <row r="10" spans="1:6" x14ac:dyDescent="0.3">
      <c r="A10" s="21" t="s">
        <v>269</v>
      </c>
    </row>
    <row r="11" spans="1:6" x14ac:dyDescent="0.3">
      <c r="A11" s="20" t="s">
        <v>289</v>
      </c>
    </row>
    <row r="12" spans="1:6" x14ac:dyDescent="0.3">
      <c r="A12" s="98"/>
    </row>
    <row r="13" spans="1:6" ht="28.8" x14ac:dyDescent="0.3">
      <c r="A13" s="39" t="s">
        <v>1</v>
      </c>
      <c r="B13" s="220" t="s">
        <v>583</v>
      </c>
      <c r="C13" s="221" t="s">
        <v>584</v>
      </c>
      <c r="D13" s="220" t="s">
        <v>579</v>
      </c>
      <c r="E13" s="220" t="s">
        <v>581</v>
      </c>
      <c r="F13" s="220" t="s">
        <v>582</v>
      </c>
    </row>
    <row r="14" spans="1:6" x14ac:dyDescent="0.3">
      <c r="A14" s="2"/>
      <c r="B14" s="171">
        <f>rozpočet!Q36</f>
        <v>579644</v>
      </c>
      <c r="C14" s="171">
        <f>rozpočet!R36</f>
        <v>653304</v>
      </c>
      <c r="D14" s="223">
        <f>rozpočet!S36</f>
        <v>643487.08000000007</v>
      </c>
      <c r="E14" s="171">
        <f>rozpočet!T36</f>
        <v>622644</v>
      </c>
      <c r="F14" s="171">
        <f>rozpočet!U36</f>
        <v>622644</v>
      </c>
    </row>
    <row r="15" spans="1:6" x14ac:dyDescent="0.3">
      <c r="A15" s="40"/>
    </row>
    <row r="16" spans="1:6" x14ac:dyDescent="0.3">
      <c r="A16" s="40" t="s">
        <v>270</v>
      </c>
    </row>
    <row r="17" spans="1:6" x14ac:dyDescent="0.3">
      <c r="A17" s="20" t="s">
        <v>289</v>
      </c>
    </row>
    <row r="18" spans="1:6" x14ac:dyDescent="0.3">
      <c r="A18" s="98"/>
    </row>
    <row r="19" spans="1:6" ht="28.8" x14ac:dyDescent="0.3">
      <c r="A19" s="39" t="s">
        <v>1</v>
      </c>
      <c r="B19" s="220" t="s">
        <v>583</v>
      </c>
      <c r="C19" s="221" t="s">
        <v>584</v>
      </c>
      <c r="D19" s="220" t="s">
        <v>579</v>
      </c>
      <c r="E19" s="220" t="s">
        <v>581</v>
      </c>
      <c r="F19" s="220" t="s">
        <v>582</v>
      </c>
    </row>
    <row r="20" spans="1:6" x14ac:dyDescent="0.3">
      <c r="A20" s="2"/>
      <c r="B20" s="171">
        <f>rozpočet!Q37</f>
        <v>295644</v>
      </c>
      <c r="C20" s="171">
        <f>rozpočet!R37</f>
        <v>429304</v>
      </c>
      <c r="D20" s="223">
        <f>rozpočet!S37</f>
        <v>419487.08</v>
      </c>
      <c r="E20" s="171">
        <f>rozpočet!T37</f>
        <v>295644</v>
      </c>
      <c r="F20" s="171">
        <f>rozpočet!U37</f>
        <v>295644</v>
      </c>
    </row>
    <row r="21" spans="1:6" x14ac:dyDescent="0.3">
      <c r="A21" s="20"/>
    </row>
    <row r="22" spans="1:6" x14ac:dyDescent="0.3">
      <c r="A22" s="20"/>
    </row>
    <row r="23" spans="1:6" x14ac:dyDescent="0.3">
      <c r="A23" s="20"/>
    </row>
    <row r="24" spans="1:6" ht="23.25" customHeight="1" x14ac:dyDescent="0.3">
      <c r="A24" s="101" t="s">
        <v>271</v>
      </c>
      <c r="B24" s="289" t="s">
        <v>272</v>
      </c>
      <c r="C24" s="289"/>
      <c r="D24" s="289"/>
      <c r="E24" s="289"/>
      <c r="F24" s="289"/>
    </row>
    <row r="25" spans="1:6" ht="28.8" x14ac:dyDescent="0.3">
      <c r="A25" s="101" t="s">
        <v>273</v>
      </c>
      <c r="B25" s="102" t="s">
        <v>274</v>
      </c>
      <c r="C25" s="289" t="s">
        <v>275</v>
      </c>
      <c r="D25" s="289"/>
      <c r="E25" s="289"/>
      <c r="F25" s="289"/>
    </row>
    <row r="26" spans="1:6" x14ac:dyDescent="0.3">
      <c r="A26" s="103" t="s">
        <v>276</v>
      </c>
      <c r="B26" s="38" t="s">
        <v>14</v>
      </c>
      <c r="C26" s="38" t="s">
        <v>15</v>
      </c>
      <c r="D26" s="38" t="s">
        <v>16</v>
      </c>
      <c r="E26" s="38" t="s">
        <v>17</v>
      </c>
      <c r="F26" s="38" t="s">
        <v>18</v>
      </c>
    </row>
    <row r="27" spans="1:6" x14ac:dyDescent="0.3">
      <c r="A27" s="103" t="s">
        <v>19</v>
      </c>
      <c r="B27" s="38">
        <v>52</v>
      </c>
      <c r="C27" s="38">
        <v>52</v>
      </c>
      <c r="D27" s="38">
        <v>52</v>
      </c>
      <c r="E27" s="38">
        <v>52</v>
      </c>
      <c r="F27" s="38">
        <v>52</v>
      </c>
    </row>
    <row r="28" spans="1:6" x14ac:dyDescent="0.3">
      <c r="A28" s="103" t="s">
        <v>20</v>
      </c>
      <c r="B28" s="38">
        <v>52</v>
      </c>
      <c r="C28" s="38"/>
      <c r="D28" s="38"/>
      <c r="E28" s="38"/>
      <c r="F28" s="38"/>
    </row>
    <row r="29" spans="1:6" ht="28.8" x14ac:dyDescent="0.3">
      <c r="A29" s="101" t="s">
        <v>273</v>
      </c>
      <c r="B29" s="102" t="s">
        <v>274</v>
      </c>
      <c r="C29" s="289" t="s">
        <v>277</v>
      </c>
      <c r="D29" s="289"/>
      <c r="E29" s="289"/>
      <c r="F29" s="289"/>
    </row>
    <row r="30" spans="1:6" x14ac:dyDescent="0.3">
      <c r="A30" s="103" t="s">
        <v>276</v>
      </c>
      <c r="B30" s="38" t="s">
        <v>14</v>
      </c>
      <c r="C30" s="38" t="s">
        <v>15</v>
      </c>
      <c r="D30" s="38" t="s">
        <v>16</v>
      </c>
      <c r="E30" s="38" t="s">
        <v>17</v>
      </c>
      <c r="F30" s="38" t="s">
        <v>18</v>
      </c>
    </row>
    <row r="31" spans="1:6" x14ac:dyDescent="0.3">
      <c r="A31" s="103" t="s">
        <v>19</v>
      </c>
      <c r="B31" s="38">
        <v>1310</v>
      </c>
      <c r="C31" s="55">
        <v>1310</v>
      </c>
      <c r="D31" s="55">
        <v>1310</v>
      </c>
      <c r="E31" s="55">
        <v>1320</v>
      </c>
      <c r="F31" s="55">
        <v>1320</v>
      </c>
    </row>
    <row r="32" spans="1:6" x14ac:dyDescent="0.3">
      <c r="A32" s="103" t="s">
        <v>20</v>
      </c>
      <c r="B32" s="38">
        <v>1311</v>
      </c>
      <c r="C32" s="38"/>
      <c r="D32" s="38"/>
      <c r="E32" s="38"/>
      <c r="F32" s="38"/>
    </row>
    <row r="33" spans="1:6" x14ac:dyDescent="0.3">
      <c r="A33" s="20"/>
    </row>
    <row r="34" spans="1:6" x14ac:dyDescent="0.3">
      <c r="A34" s="99" t="s">
        <v>290</v>
      </c>
    </row>
    <row r="35" spans="1:6" ht="64.5" customHeight="1" x14ac:dyDescent="0.3">
      <c r="A35" s="290" t="s">
        <v>568</v>
      </c>
      <c r="B35" s="290"/>
      <c r="C35" s="290"/>
      <c r="D35" s="290"/>
      <c r="E35" s="290"/>
      <c r="F35" s="290"/>
    </row>
    <row r="36" spans="1:6" x14ac:dyDescent="0.3">
      <c r="A36" s="40"/>
    </row>
    <row r="37" spans="1:6" x14ac:dyDescent="0.3">
      <c r="A37" s="40"/>
    </row>
    <row r="38" spans="1:6" x14ac:dyDescent="0.3">
      <c r="A38" s="40"/>
    </row>
    <row r="39" spans="1:6" x14ac:dyDescent="0.3">
      <c r="A39" s="40"/>
    </row>
    <row r="40" spans="1:6" x14ac:dyDescent="0.3">
      <c r="A40" s="40"/>
    </row>
    <row r="41" spans="1:6" x14ac:dyDescent="0.3">
      <c r="A41" s="98"/>
    </row>
    <row r="42" spans="1:6" x14ac:dyDescent="0.3">
      <c r="A42" s="98"/>
    </row>
    <row r="43" spans="1:6" x14ac:dyDescent="0.3">
      <c r="A43" s="40" t="s">
        <v>278</v>
      </c>
    </row>
    <row r="44" spans="1:6" x14ac:dyDescent="0.3">
      <c r="A44" s="20" t="s">
        <v>289</v>
      </c>
    </row>
    <row r="45" spans="1:6" x14ac:dyDescent="0.3">
      <c r="A45" s="41"/>
    </row>
    <row r="46" spans="1:6" ht="28.8" x14ac:dyDescent="0.3">
      <c r="A46" s="39" t="s">
        <v>1</v>
      </c>
      <c r="B46" s="220" t="s">
        <v>583</v>
      </c>
      <c r="C46" s="221" t="s">
        <v>584</v>
      </c>
      <c r="D46" s="220" t="s">
        <v>579</v>
      </c>
      <c r="E46" s="220" t="s">
        <v>581</v>
      </c>
      <c r="F46" s="220" t="s">
        <v>582</v>
      </c>
    </row>
    <row r="47" spans="1:6" x14ac:dyDescent="0.3">
      <c r="A47" s="2"/>
      <c r="B47" s="171">
        <f>rozpočet!Q38</f>
        <v>284000</v>
      </c>
      <c r="C47" s="171">
        <f>rozpočet!R38</f>
        <v>224000</v>
      </c>
      <c r="D47" s="223">
        <f>rozpočet!S38</f>
        <v>224000</v>
      </c>
      <c r="E47" s="171">
        <f>rozpočet!T38</f>
        <v>327000</v>
      </c>
      <c r="F47" s="171">
        <f>rozpočet!U38</f>
        <v>327000</v>
      </c>
    </row>
    <row r="48" spans="1:6" x14ac:dyDescent="0.3">
      <c r="A48" s="100"/>
    </row>
    <row r="49" spans="1:6" ht="15.75" customHeight="1" x14ac:dyDescent="0.3">
      <c r="A49" s="35" t="s">
        <v>9</v>
      </c>
      <c r="B49" s="283" t="s">
        <v>272</v>
      </c>
      <c r="C49" s="284"/>
      <c r="D49" s="284"/>
      <c r="E49" s="284"/>
      <c r="F49" s="285"/>
    </row>
    <row r="50" spans="1:6" ht="30.75" customHeight="1" x14ac:dyDescent="0.3">
      <c r="A50" s="36" t="s">
        <v>11</v>
      </c>
      <c r="B50" s="286" t="s">
        <v>279</v>
      </c>
      <c r="C50" s="287"/>
      <c r="D50" s="287"/>
      <c r="E50" s="287"/>
      <c r="F50" s="288"/>
    </row>
    <row r="51" spans="1:6" x14ac:dyDescent="0.3">
      <c r="A51" s="37" t="s">
        <v>13</v>
      </c>
      <c r="B51" s="38" t="s">
        <v>14</v>
      </c>
      <c r="C51" s="38" t="s">
        <v>15</v>
      </c>
      <c r="D51" s="38" t="s">
        <v>16</v>
      </c>
      <c r="E51" s="38" t="s">
        <v>17</v>
      </c>
      <c r="F51" s="38" t="s">
        <v>18</v>
      </c>
    </row>
    <row r="52" spans="1:6" x14ac:dyDescent="0.3">
      <c r="A52" s="37" t="s">
        <v>19</v>
      </c>
      <c r="B52" s="171">
        <v>3100</v>
      </c>
      <c r="C52" s="171">
        <v>3100</v>
      </c>
      <c r="D52" s="171">
        <v>3000</v>
      </c>
      <c r="E52" s="171">
        <v>2950</v>
      </c>
      <c r="F52" s="171">
        <v>2900</v>
      </c>
    </row>
    <row r="53" spans="1:6" x14ac:dyDescent="0.3">
      <c r="A53" s="37" t="s">
        <v>20</v>
      </c>
      <c r="B53" s="171">
        <v>3251.12</v>
      </c>
      <c r="C53" s="171"/>
      <c r="D53" s="171"/>
      <c r="E53" s="171"/>
      <c r="F53" s="171"/>
    </row>
    <row r="54" spans="1:6" x14ac:dyDescent="0.3">
      <c r="A54" s="100"/>
    </row>
    <row r="55" spans="1:6" x14ac:dyDescent="0.3">
      <c r="A55" s="21" t="s">
        <v>280</v>
      </c>
    </row>
    <row r="56" spans="1:6" x14ac:dyDescent="0.3">
      <c r="A56" s="20" t="s">
        <v>289</v>
      </c>
    </row>
    <row r="57" spans="1:6" x14ac:dyDescent="0.3">
      <c r="A57" s="98"/>
    </row>
    <row r="58" spans="1:6" ht="28.8" x14ac:dyDescent="0.3">
      <c r="A58" s="39" t="s">
        <v>1</v>
      </c>
      <c r="B58" s="220" t="s">
        <v>583</v>
      </c>
      <c r="C58" s="221" t="s">
        <v>584</v>
      </c>
      <c r="D58" s="220" t="s">
        <v>579</v>
      </c>
      <c r="E58" s="220" t="s">
        <v>581</v>
      </c>
      <c r="F58" s="220" t="s">
        <v>582</v>
      </c>
    </row>
    <row r="59" spans="1:6" x14ac:dyDescent="0.3">
      <c r="A59" s="2"/>
      <c r="B59" s="171">
        <f>rozpočet!Q39</f>
        <v>132748</v>
      </c>
      <c r="C59" s="171">
        <f>rozpočet!R39</f>
        <v>132748</v>
      </c>
      <c r="D59" s="223">
        <f>rozpočet!S39</f>
        <v>132748</v>
      </c>
      <c r="E59" s="171">
        <f>rozpočet!T39</f>
        <v>132748</v>
      </c>
      <c r="F59" s="171">
        <f>rozpočet!U39</f>
        <v>132748</v>
      </c>
    </row>
    <row r="60" spans="1:6" x14ac:dyDescent="0.3">
      <c r="A60" s="20"/>
    </row>
    <row r="61" spans="1:6" x14ac:dyDescent="0.3">
      <c r="A61" s="20"/>
    </row>
    <row r="62" spans="1:6" ht="31.5" customHeight="1" x14ac:dyDescent="0.3">
      <c r="A62" s="101" t="s">
        <v>271</v>
      </c>
      <c r="B62" s="282" t="s">
        <v>281</v>
      </c>
      <c r="C62" s="282"/>
      <c r="D62" s="282"/>
      <c r="E62" s="282"/>
      <c r="F62" s="282"/>
    </row>
    <row r="63" spans="1:6" ht="28.8" x14ac:dyDescent="0.3">
      <c r="A63" s="101" t="s">
        <v>273</v>
      </c>
      <c r="B63" s="282" t="s">
        <v>282</v>
      </c>
      <c r="C63" s="282"/>
      <c r="D63" s="282"/>
      <c r="E63" s="282"/>
      <c r="F63" s="282"/>
    </row>
    <row r="64" spans="1:6" x14ac:dyDescent="0.3">
      <c r="A64" s="103" t="s">
        <v>276</v>
      </c>
      <c r="B64" s="38" t="s">
        <v>14</v>
      </c>
      <c r="C64" s="38" t="s">
        <v>15</v>
      </c>
      <c r="D64" s="38" t="s">
        <v>16</v>
      </c>
      <c r="E64" s="38" t="s">
        <v>17</v>
      </c>
      <c r="F64" s="38" t="s">
        <v>18</v>
      </c>
    </row>
    <row r="65" spans="1:6" x14ac:dyDescent="0.3">
      <c r="A65" s="103" t="s">
        <v>19</v>
      </c>
      <c r="B65" s="38">
        <v>18.600000000000001</v>
      </c>
      <c r="C65" s="105">
        <v>20</v>
      </c>
      <c r="D65" s="105">
        <v>19</v>
      </c>
      <c r="E65" s="105">
        <v>20</v>
      </c>
      <c r="F65" s="105">
        <v>22</v>
      </c>
    </row>
    <row r="66" spans="1:6" x14ac:dyDescent="0.3">
      <c r="A66" s="103" t="s">
        <v>20</v>
      </c>
      <c r="B66" s="38">
        <v>15.2</v>
      </c>
      <c r="C66" s="38"/>
      <c r="D66" s="38"/>
      <c r="E66" s="38"/>
      <c r="F66" s="38"/>
    </row>
    <row r="67" spans="1:6" x14ac:dyDescent="0.3">
      <c r="A67" s="100"/>
    </row>
    <row r="68" spans="1:6" x14ac:dyDescent="0.3">
      <c r="A68" s="99" t="s">
        <v>5</v>
      </c>
    </row>
    <row r="69" spans="1:6" ht="38.25" customHeight="1" x14ac:dyDescent="0.3">
      <c r="A69" s="265" t="s">
        <v>283</v>
      </c>
      <c r="B69" s="265"/>
      <c r="C69" s="265"/>
      <c r="D69" s="265"/>
      <c r="E69" s="265"/>
      <c r="F69" s="265"/>
    </row>
    <row r="70" spans="1:6" x14ac:dyDescent="0.3">
      <c r="A70" s="100"/>
    </row>
    <row r="71" spans="1:6" x14ac:dyDescent="0.3">
      <c r="A71" s="21" t="s">
        <v>284</v>
      </c>
    </row>
    <row r="72" spans="1:6" x14ac:dyDescent="0.3">
      <c r="A72" s="20" t="s">
        <v>289</v>
      </c>
    </row>
    <row r="73" spans="1:6" x14ac:dyDescent="0.3">
      <c r="A73" s="98"/>
    </row>
    <row r="74" spans="1:6" ht="28.8" x14ac:dyDescent="0.3">
      <c r="A74" s="39" t="s">
        <v>1</v>
      </c>
      <c r="B74" s="220" t="s">
        <v>583</v>
      </c>
      <c r="C74" s="221" t="s">
        <v>584</v>
      </c>
      <c r="D74" s="220" t="s">
        <v>579</v>
      </c>
      <c r="E74" s="220" t="s">
        <v>581</v>
      </c>
      <c r="F74" s="220" t="s">
        <v>582</v>
      </c>
    </row>
    <row r="75" spans="1:6" x14ac:dyDescent="0.3">
      <c r="A75" s="2"/>
      <c r="B75" s="171">
        <f>rozpočet!Q40</f>
        <v>5000</v>
      </c>
      <c r="C75" s="171">
        <f>rozpočet!R40</f>
        <v>4500</v>
      </c>
      <c r="D75" s="223">
        <f>rozpočet!S40</f>
        <v>500</v>
      </c>
      <c r="E75" s="171">
        <f>rozpočet!T40</f>
        <v>5000</v>
      </c>
      <c r="F75" s="171">
        <f>rozpočet!U40</f>
        <v>5000</v>
      </c>
    </row>
    <row r="76" spans="1:6" x14ac:dyDescent="0.3">
      <c r="A76" s="20"/>
    </row>
    <row r="77" spans="1:6" x14ac:dyDescent="0.3">
      <c r="A77" s="20"/>
    </row>
    <row r="78" spans="1:6" x14ac:dyDescent="0.3">
      <c r="A78" s="101" t="s">
        <v>271</v>
      </c>
      <c r="B78" s="282" t="s">
        <v>285</v>
      </c>
      <c r="C78" s="282"/>
      <c r="D78" s="282"/>
      <c r="E78" s="282"/>
      <c r="F78" s="282"/>
    </row>
    <row r="79" spans="1:6" ht="30" customHeight="1" x14ac:dyDescent="0.3">
      <c r="A79" s="101" t="s">
        <v>273</v>
      </c>
      <c r="B79" s="291" t="s">
        <v>286</v>
      </c>
      <c r="C79" s="292"/>
      <c r="D79" s="292"/>
      <c r="E79" s="292"/>
      <c r="F79" s="293"/>
    </row>
    <row r="80" spans="1:6" x14ac:dyDescent="0.3">
      <c r="A80" s="103" t="s">
        <v>276</v>
      </c>
      <c r="B80" s="38" t="s">
        <v>14</v>
      </c>
      <c r="C80" s="38" t="s">
        <v>15</v>
      </c>
      <c r="D80" s="38" t="s">
        <v>16</v>
      </c>
      <c r="E80" s="38" t="s">
        <v>17</v>
      </c>
      <c r="F80" s="38" t="s">
        <v>18</v>
      </c>
    </row>
    <row r="81" spans="1:12" x14ac:dyDescent="0.3">
      <c r="A81" s="103" t="s">
        <v>19</v>
      </c>
      <c r="B81" s="38">
        <v>150</v>
      </c>
      <c r="C81" s="105">
        <v>140</v>
      </c>
      <c r="D81" s="105">
        <v>130</v>
      </c>
      <c r="E81" s="105">
        <v>120</v>
      </c>
      <c r="F81" s="105">
        <v>100</v>
      </c>
    </row>
    <row r="82" spans="1:12" x14ac:dyDescent="0.3">
      <c r="A82" s="103" t="s">
        <v>20</v>
      </c>
      <c r="B82" s="38">
        <v>36.54</v>
      </c>
      <c r="C82" s="38"/>
      <c r="D82" s="38"/>
      <c r="E82" s="38"/>
      <c r="F82" s="38"/>
    </row>
    <row r="83" spans="1:12" x14ac:dyDescent="0.3">
      <c r="A83" s="100"/>
    </row>
    <row r="84" spans="1:12" x14ac:dyDescent="0.3">
      <c r="A84" s="99" t="s">
        <v>5</v>
      </c>
    </row>
    <row r="85" spans="1:12" x14ac:dyDescent="0.3">
      <c r="A85" s="265" t="s">
        <v>287</v>
      </c>
      <c r="B85" s="265"/>
      <c r="C85" s="265"/>
      <c r="D85" s="265"/>
      <c r="E85" s="265"/>
      <c r="F85" s="265"/>
    </row>
    <row r="90" spans="1:12" x14ac:dyDescent="0.3">
      <c r="F90" s="200"/>
      <c r="G90" s="45"/>
      <c r="H90" s="45"/>
      <c r="I90" s="45"/>
      <c r="J90" s="45"/>
      <c r="K90" s="45"/>
      <c r="L90" s="200"/>
    </row>
  </sheetData>
  <mergeCells count="13">
    <mergeCell ref="A8:F8"/>
    <mergeCell ref="A85:F85"/>
    <mergeCell ref="B63:F63"/>
    <mergeCell ref="B78:F78"/>
    <mergeCell ref="B49:F49"/>
    <mergeCell ref="B50:F50"/>
    <mergeCell ref="A69:F69"/>
    <mergeCell ref="B24:F24"/>
    <mergeCell ref="C25:F25"/>
    <mergeCell ref="C29:F29"/>
    <mergeCell ref="B62:F62"/>
    <mergeCell ref="A35:F35"/>
    <mergeCell ref="B79:F79"/>
  </mergeCell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opLeftCell="A85" workbookViewId="0">
      <selection activeCell="D93" sqref="D93"/>
    </sheetView>
  </sheetViews>
  <sheetFormatPr defaultColWidth="9.109375" defaultRowHeight="14.4" x14ac:dyDescent="0.3"/>
  <cols>
    <col min="1" max="1" width="21.109375" style="10" customWidth="1"/>
    <col min="2" max="2" width="13.6640625" style="10" customWidth="1"/>
    <col min="3" max="3" width="15.33203125" style="10" customWidth="1"/>
    <col min="4" max="4" width="13.6640625" style="10" customWidth="1"/>
    <col min="5" max="5" width="14" style="10" customWidth="1"/>
    <col min="6" max="6" width="13.6640625" style="10" customWidth="1"/>
    <col min="7" max="16384" width="9.109375" style="10"/>
  </cols>
  <sheetData>
    <row r="1" spans="1:6" x14ac:dyDescent="0.3">
      <c r="A1" s="40" t="s">
        <v>293</v>
      </c>
    </row>
    <row r="2" spans="1:6" x14ac:dyDescent="0.3">
      <c r="A2" s="20" t="s">
        <v>289</v>
      </c>
    </row>
    <row r="3" spans="1:6" x14ac:dyDescent="0.3">
      <c r="A3" s="40" t="s">
        <v>316</v>
      </c>
    </row>
    <row r="4" spans="1:6" x14ac:dyDescent="0.3">
      <c r="A4" s="96"/>
    </row>
    <row r="5" spans="1:6" ht="28.8" x14ac:dyDescent="0.3">
      <c r="A5" s="39" t="s">
        <v>1</v>
      </c>
      <c r="B5" s="220" t="s">
        <v>583</v>
      </c>
      <c r="C5" s="221" t="s">
        <v>584</v>
      </c>
      <c r="D5" s="220" t="s">
        <v>579</v>
      </c>
      <c r="E5" s="220" t="s">
        <v>581</v>
      </c>
      <c r="F5" s="220" t="s">
        <v>582</v>
      </c>
    </row>
    <row r="6" spans="1:6" x14ac:dyDescent="0.3">
      <c r="A6" s="106"/>
      <c r="B6" s="197">
        <f>rozpočet!Q41</f>
        <v>737379</v>
      </c>
      <c r="C6" s="197">
        <f>rozpočet!R41</f>
        <v>745969</v>
      </c>
      <c r="D6" s="224">
        <f>rozpočet!S41</f>
        <v>724037.23</v>
      </c>
      <c r="E6" s="197">
        <f>rozpočet!T41</f>
        <v>355355</v>
      </c>
      <c r="F6" s="197">
        <f>rozpočet!U41</f>
        <v>355355</v>
      </c>
    </row>
    <row r="7" spans="1:6" x14ac:dyDescent="0.3">
      <c r="A7" s="97"/>
    </row>
    <row r="8" spans="1:6" ht="34.5" customHeight="1" x14ac:dyDescent="0.3">
      <c r="A8" s="281" t="s">
        <v>317</v>
      </c>
      <c r="B8" s="281"/>
      <c r="C8" s="281"/>
      <c r="D8" s="281"/>
      <c r="E8" s="281"/>
      <c r="F8" s="281"/>
    </row>
    <row r="9" spans="1:6" x14ac:dyDescent="0.3">
      <c r="A9" s="98"/>
    </row>
    <row r="10" spans="1:6" x14ac:dyDescent="0.3">
      <c r="A10" s="40" t="s">
        <v>294</v>
      </c>
    </row>
    <row r="11" spans="1:6" x14ac:dyDescent="0.3">
      <c r="A11" s="20" t="s">
        <v>289</v>
      </c>
    </row>
    <row r="12" spans="1:6" x14ac:dyDescent="0.3">
      <c r="A12" s="96"/>
    </row>
    <row r="13" spans="1:6" ht="28.8" x14ac:dyDescent="0.3">
      <c r="A13" s="39" t="s">
        <v>1</v>
      </c>
      <c r="B13" s="220" t="s">
        <v>583</v>
      </c>
      <c r="C13" s="221" t="s">
        <v>584</v>
      </c>
      <c r="D13" s="220" t="s">
        <v>579</v>
      </c>
      <c r="E13" s="220" t="s">
        <v>581</v>
      </c>
      <c r="F13" s="220" t="s">
        <v>582</v>
      </c>
    </row>
    <row r="14" spans="1:6" x14ac:dyDescent="0.3">
      <c r="A14" s="106"/>
      <c r="B14" s="197">
        <f>rozpočet!Q42</f>
        <v>399503</v>
      </c>
      <c r="C14" s="197">
        <f>rozpočet!R42</f>
        <v>369243</v>
      </c>
      <c r="D14" s="224">
        <f>rozpočet!S42</f>
        <v>372265.08</v>
      </c>
      <c r="E14" s="197">
        <f>rozpočet!T42</f>
        <v>198242</v>
      </c>
      <c r="F14" s="197">
        <f>rozpočet!U42</f>
        <v>198242</v>
      </c>
    </row>
    <row r="15" spans="1:6" x14ac:dyDescent="0.3">
      <c r="A15" s="98"/>
    </row>
    <row r="16" spans="1:6" x14ac:dyDescent="0.3">
      <c r="A16" s="98"/>
    </row>
    <row r="17" spans="1:6" ht="100.5" customHeight="1" x14ac:dyDescent="0.3">
      <c r="A17" s="281" t="s">
        <v>318</v>
      </c>
      <c r="B17" s="281"/>
      <c r="C17" s="281"/>
      <c r="D17" s="281"/>
      <c r="E17" s="281"/>
      <c r="F17" s="281"/>
    </row>
    <row r="18" spans="1:6" x14ac:dyDescent="0.3">
      <c r="A18" s="110"/>
    </row>
    <row r="19" spans="1:6" x14ac:dyDescent="0.3">
      <c r="A19" s="40"/>
    </row>
    <row r="20" spans="1:6" x14ac:dyDescent="0.3">
      <c r="A20" s="40" t="s">
        <v>296</v>
      </c>
    </row>
    <row r="21" spans="1:6" x14ac:dyDescent="0.3">
      <c r="A21" s="20" t="s">
        <v>289</v>
      </c>
    </row>
    <row r="22" spans="1:6" x14ac:dyDescent="0.3">
      <c r="A22" s="98"/>
    </row>
    <row r="23" spans="1:6" ht="28.8" x14ac:dyDescent="0.3">
      <c r="A23" s="39" t="s">
        <v>1</v>
      </c>
      <c r="B23" s="220" t="s">
        <v>583</v>
      </c>
      <c r="C23" s="221" t="s">
        <v>584</v>
      </c>
      <c r="D23" s="220" t="s">
        <v>579</v>
      </c>
      <c r="E23" s="220" t="s">
        <v>581</v>
      </c>
      <c r="F23" s="220" t="s">
        <v>582</v>
      </c>
    </row>
    <row r="24" spans="1:6" x14ac:dyDescent="0.3">
      <c r="A24" s="106"/>
      <c r="B24" s="197">
        <f>rozpočet!Q43</f>
        <v>200017</v>
      </c>
      <c r="C24" s="197">
        <f>rozpočet!R43</f>
        <v>204757</v>
      </c>
      <c r="D24" s="224">
        <f>rozpočet!S43</f>
        <v>204757</v>
      </c>
      <c r="E24" s="197">
        <f>rozpočet!T43</f>
        <v>78282</v>
      </c>
      <c r="F24" s="197">
        <f>rozpočet!U43</f>
        <v>78282</v>
      </c>
    </row>
    <row r="25" spans="1:6" x14ac:dyDescent="0.3">
      <c r="A25" s="98"/>
    </row>
    <row r="26" spans="1:6" ht="31.5" customHeight="1" x14ac:dyDescent="0.3">
      <c r="A26" s="108" t="s">
        <v>271</v>
      </c>
      <c r="B26" s="282" t="s">
        <v>297</v>
      </c>
      <c r="C26" s="282"/>
      <c r="D26" s="282"/>
      <c r="E26" s="282"/>
      <c r="F26" s="282"/>
    </row>
    <row r="27" spans="1:6" ht="30" customHeight="1" x14ac:dyDescent="0.3">
      <c r="A27" s="108" t="s">
        <v>273</v>
      </c>
      <c r="B27" s="291" t="s">
        <v>295</v>
      </c>
      <c r="C27" s="292"/>
      <c r="D27" s="292"/>
      <c r="E27" s="292"/>
      <c r="F27" s="293"/>
    </row>
    <row r="28" spans="1:6" x14ac:dyDescent="0.3">
      <c r="A28" s="109" t="s">
        <v>276</v>
      </c>
      <c r="B28" s="38" t="s">
        <v>14</v>
      </c>
      <c r="C28" s="38" t="s">
        <v>15</v>
      </c>
      <c r="D28" s="38" t="s">
        <v>16</v>
      </c>
      <c r="E28" s="38" t="s">
        <v>17</v>
      </c>
      <c r="F28" s="38" t="s">
        <v>18</v>
      </c>
    </row>
    <row r="29" spans="1:6" x14ac:dyDescent="0.3">
      <c r="A29" s="109" t="s">
        <v>19</v>
      </c>
      <c r="B29" s="105">
        <v>64</v>
      </c>
      <c r="C29" s="105">
        <v>67</v>
      </c>
      <c r="D29" s="105">
        <v>67</v>
      </c>
      <c r="E29" s="105">
        <v>68</v>
      </c>
      <c r="F29" s="105">
        <v>68</v>
      </c>
    </row>
    <row r="30" spans="1:6" x14ac:dyDescent="0.3">
      <c r="A30" s="109" t="s">
        <v>20</v>
      </c>
      <c r="B30" s="105">
        <v>69</v>
      </c>
      <c r="C30" s="105"/>
      <c r="D30" s="105"/>
      <c r="E30" s="105"/>
      <c r="F30" s="105"/>
    </row>
    <row r="31" spans="1:6" x14ac:dyDescent="0.3">
      <c r="A31" s="40"/>
    </row>
    <row r="32" spans="1:6" x14ac:dyDescent="0.3">
      <c r="A32" s="40"/>
    </row>
    <row r="33" spans="1:6" x14ac:dyDescent="0.3">
      <c r="A33" s="97" t="s">
        <v>298</v>
      </c>
    </row>
    <row r="34" spans="1:6" ht="28.5" customHeight="1" x14ac:dyDescent="0.3">
      <c r="A34" s="294" t="s">
        <v>299</v>
      </c>
      <c r="B34" s="294"/>
      <c r="C34" s="294"/>
      <c r="D34" s="294"/>
      <c r="E34" s="294"/>
      <c r="F34" s="294"/>
    </row>
    <row r="35" spans="1:6" x14ac:dyDescent="0.3">
      <c r="A35" s="40"/>
    </row>
    <row r="36" spans="1:6" x14ac:dyDescent="0.3">
      <c r="A36" s="40" t="s">
        <v>300</v>
      </c>
    </row>
    <row r="37" spans="1:6" x14ac:dyDescent="0.3">
      <c r="A37" s="20" t="s">
        <v>289</v>
      </c>
    </row>
    <row r="38" spans="1:6" x14ac:dyDescent="0.3">
      <c r="A38" s="98"/>
    </row>
    <row r="39" spans="1:6" ht="28.8" x14ac:dyDescent="0.3">
      <c r="A39" s="39" t="s">
        <v>1</v>
      </c>
      <c r="B39" s="220" t="s">
        <v>583</v>
      </c>
      <c r="C39" s="221" t="s">
        <v>584</v>
      </c>
      <c r="D39" s="220" t="s">
        <v>579</v>
      </c>
      <c r="E39" s="220" t="s">
        <v>581</v>
      </c>
      <c r="F39" s="220" t="s">
        <v>582</v>
      </c>
    </row>
    <row r="40" spans="1:6" x14ac:dyDescent="0.3">
      <c r="A40" s="106"/>
      <c r="B40" s="197">
        <f>rozpočet!Q44</f>
        <v>187486</v>
      </c>
      <c r="C40" s="197">
        <f>rozpočet!R44</f>
        <v>147486</v>
      </c>
      <c r="D40" s="224">
        <f>rozpočet!S44</f>
        <v>147486</v>
      </c>
      <c r="E40" s="197">
        <f>rozpočet!T44</f>
        <v>104960</v>
      </c>
      <c r="F40" s="197">
        <f>rozpočet!U44</f>
        <v>104960</v>
      </c>
    </row>
    <row r="41" spans="1:6" x14ac:dyDescent="0.3">
      <c r="A41" s="98"/>
    </row>
    <row r="42" spans="1:6" ht="31.5" customHeight="1" x14ac:dyDescent="0.3">
      <c r="A42" s="108" t="s">
        <v>271</v>
      </c>
      <c r="B42" s="282" t="s">
        <v>301</v>
      </c>
      <c r="C42" s="282"/>
      <c r="D42" s="282"/>
      <c r="E42" s="282"/>
      <c r="F42" s="282"/>
    </row>
    <row r="43" spans="1:6" ht="30" customHeight="1" x14ac:dyDescent="0.3">
      <c r="A43" s="108" t="s">
        <v>273</v>
      </c>
      <c r="B43" s="291" t="s">
        <v>302</v>
      </c>
      <c r="C43" s="292"/>
      <c r="D43" s="292"/>
      <c r="E43" s="292"/>
      <c r="F43" s="293"/>
    </row>
    <row r="44" spans="1:6" x14ac:dyDescent="0.3">
      <c r="A44" s="109" t="s">
        <v>276</v>
      </c>
      <c r="B44" s="38" t="s">
        <v>14</v>
      </c>
      <c r="C44" s="38" t="s">
        <v>15</v>
      </c>
      <c r="D44" s="38" t="s">
        <v>16</v>
      </c>
      <c r="E44" s="38" t="s">
        <v>17</v>
      </c>
      <c r="F44" s="38" t="s">
        <v>18</v>
      </c>
    </row>
    <row r="45" spans="1:6" x14ac:dyDescent="0.3">
      <c r="A45" s="109" t="s">
        <v>19</v>
      </c>
      <c r="B45" s="197">
        <v>7500</v>
      </c>
      <c r="C45" s="197">
        <v>7500</v>
      </c>
      <c r="D45" s="197">
        <v>4000</v>
      </c>
      <c r="E45" s="197">
        <v>4500</v>
      </c>
      <c r="F45" s="197">
        <v>5000</v>
      </c>
    </row>
    <row r="46" spans="1:6" x14ac:dyDescent="0.3">
      <c r="A46" s="109" t="s">
        <v>20</v>
      </c>
      <c r="B46" s="197">
        <v>3650</v>
      </c>
      <c r="C46" s="197"/>
      <c r="D46" s="197"/>
      <c r="E46" s="197"/>
      <c r="F46" s="197"/>
    </row>
    <row r="47" spans="1:6" x14ac:dyDescent="0.3">
      <c r="A47" s="40"/>
    </row>
    <row r="48" spans="1:6" x14ac:dyDescent="0.3">
      <c r="A48" s="97" t="s">
        <v>298</v>
      </c>
    </row>
    <row r="49" spans="1:6" ht="35.25" customHeight="1" x14ac:dyDescent="0.3">
      <c r="A49" s="294" t="s">
        <v>569</v>
      </c>
      <c r="B49" s="294"/>
      <c r="C49" s="294"/>
      <c r="D49" s="294"/>
      <c r="E49" s="294"/>
      <c r="F49" s="294"/>
    </row>
    <row r="50" spans="1:6" x14ac:dyDescent="0.3">
      <c r="A50" s="40"/>
    </row>
    <row r="51" spans="1:6" x14ac:dyDescent="0.3">
      <c r="A51" s="40" t="s">
        <v>303</v>
      </c>
    </row>
    <row r="52" spans="1:6" x14ac:dyDescent="0.3">
      <c r="A52" s="20" t="s">
        <v>289</v>
      </c>
    </row>
    <row r="53" spans="1:6" x14ac:dyDescent="0.3">
      <c r="A53" s="98"/>
    </row>
    <row r="54" spans="1:6" ht="28.8" x14ac:dyDescent="0.3">
      <c r="A54" s="39" t="s">
        <v>1</v>
      </c>
      <c r="B54" s="220" t="s">
        <v>583</v>
      </c>
      <c r="C54" s="221" t="s">
        <v>584</v>
      </c>
      <c r="D54" s="220" t="s">
        <v>579</v>
      </c>
      <c r="E54" s="220" t="s">
        <v>581</v>
      </c>
      <c r="F54" s="220" t="s">
        <v>582</v>
      </c>
    </row>
    <row r="55" spans="1:6" x14ac:dyDescent="0.3">
      <c r="A55" s="106"/>
      <c r="B55" s="197">
        <f>rozpočet!Q45</f>
        <v>12000</v>
      </c>
      <c r="C55" s="197">
        <f>rozpočet!R45</f>
        <v>17000</v>
      </c>
      <c r="D55" s="224">
        <f>rozpočet!S45</f>
        <v>20022.080000000002</v>
      </c>
      <c r="E55" s="197">
        <f>rozpočet!T45</f>
        <v>15000</v>
      </c>
      <c r="F55" s="197">
        <f>rozpočet!U45</f>
        <v>15000</v>
      </c>
    </row>
    <row r="56" spans="1:6" x14ac:dyDescent="0.3">
      <c r="A56" s="98"/>
    </row>
    <row r="57" spans="1:6" ht="31.5" customHeight="1" x14ac:dyDescent="0.3">
      <c r="A57" s="108" t="s">
        <v>271</v>
      </c>
      <c r="B57" s="282" t="s">
        <v>304</v>
      </c>
      <c r="C57" s="282"/>
      <c r="D57" s="282"/>
      <c r="E57" s="282"/>
      <c r="F57" s="282"/>
    </row>
    <row r="58" spans="1:6" x14ac:dyDescent="0.3">
      <c r="A58" s="108" t="s">
        <v>273</v>
      </c>
      <c r="B58" s="282" t="s">
        <v>305</v>
      </c>
      <c r="C58" s="282"/>
      <c r="D58" s="282"/>
      <c r="E58" s="282"/>
      <c r="F58" s="282"/>
    </row>
    <row r="59" spans="1:6" x14ac:dyDescent="0.3">
      <c r="A59" s="109" t="s">
        <v>276</v>
      </c>
      <c r="B59" s="38" t="s">
        <v>14</v>
      </c>
      <c r="C59" s="38" t="s">
        <v>15</v>
      </c>
      <c r="D59" s="38" t="s">
        <v>16</v>
      </c>
      <c r="E59" s="38" t="s">
        <v>17</v>
      </c>
      <c r="F59" s="38" t="s">
        <v>18</v>
      </c>
    </row>
    <row r="60" spans="1:6" x14ac:dyDescent="0.3">
      <c r="A60" s="109" t="s">
        <v>19</v>
      </c>
      <c r="B60" s="105">
        <v>70</v>
      </c>
      <c r="C60" s="105">
        <v>70</v>
      </c>
      <c r="D60" s="105">
        <v>20</v>
      </c>
      <c r="E60" s="105">
        <v>40</v>
      </c>
      <c r="F60" s="105">
        <v>40</v>
      </c>
    </row>
    <row r="61" spans="1:6" x14ac:dyDescent="0.3">
      <c r="A61" s="109" t="s">
        <v>20</v>
      </c>
      <c r="B61" s="105">
        <v>24</v>
      </c>
      <c r="C61" s="105"/>
      <c r="D61" s="105"/>
      <c r="E61" s="105"/>
      <c r="F61" s="105"/>
    </row>
    <row r="62" spans="1:6" x14ac:dyDescent="0.3">
      <c r="A62" s="40"/>
    </row>
    <row r="63" spans="1:6" x14ac:dyDescent="0.3">
      <c r="A63" s="97" t="s">
        <v>298</v>
      </c>
    </row>
    <row r="64" spans="1:6" ht="45" customHeight="1" x14ac:dyDescent="0.3">
      <c r="A64" s="294" t="s">
        <v>306</v>
      </c>
      <c r="B64" s="294"/>
      <c r="C64" s="294"/>
      <c r="D64" s="294"/>
      <c r="E64" s="294"/>
      <c r="F64" s="294"/>
    </row>
    <row r="65" spans="1:6" x14ac:dyDescent="0.3">
      <c r="A65" s="40"/>
    </row>
    <row r="66" spans="1:6" x14ac:dyDescent="0.3">
      <c r="A66" s="40"/>
    </row>
    <row r="67" spans="1:6" x14ac:dyDescent="0.3">
      <c r="A67" s="40" t="s">
        <v>307</v>
      </c>
    </row>
    <row r="68" spans="1:6" x14ac:dyDescent="0.3">
      <c r="A68" s="20" t="s">
        <v>289</v>
      </c>
    </row>
    <row r="69" spans="1:6" x14ac:dyDescent="0.3">
      <c r="A69" s="98"/>
    </row>
    <row r="70" spans="1:6" ht="28.8" x14ac:dyDescent="0.3">
      <c r="A70" s="39" t="s">
        <v>1</v>
      </c>
      <c r="B70" s="220" t="s">
        <v>583</v>
      </c>
      <c r="C70" s="221" t="s">
        <v>584</v>
      </c>
      <c r="D70" s="220" t="s">
        <v>579</v>
      </c>
      <c r="E70" s="220" t="s">
        <v>581</v>
      </c>
      <c r="F70" s="220" t="s">
        <v>582</v>
      </c>
    </row>
    <row r="71" spans="1:6" x14ac:dyDescent="0.3">
      <c r="A71" s="106"/>
      <c r="B71" s="197">
        <f>rozpočet!Q46</f>
        <v>337876</v>
      </c>
      <c r="C71" s="197">
        <f>rozpočet!R46</f>
        <v>376726</v>
      </c>
      <c r="D71" s="224">
        <f>rozpočet!S46</f>
        <v>351772.15</v>
      </c>
      <c r="E71" s="197">
        <f>rozpočet!T46</f>
        <v>157113</v>
      </c>
      <c r="F71" s="197">
        <f>rozpočet!U46</f>
        <v>157113</v>
      </c>
    </row>
    <row r="72" spans="1:6" x14ac:dyDescent="0.3">
      <c r="A72" s="40"/>
    </row>
    <row r="73" spans="1:6" x14ac:dyDescent="0.3">
      <c r="A73" s="40" t="s">
        <v>308</v>
      </c>
    </row>
    <row r="74" spans="1:6" x14ac:dyDescent="0.3">
      <c r="A74" s="20" t="s">
        <v>289</v>
      </c>
    </row>
    <row r="75" spans="1:6" x14ac:dyDescent="0.3">
      <c r="A75" s="98"/>
    </row>
    <row r="76" spans="1:6" ht="28.8" x14ac:dyDescent="0.3">
      <c r="A76" s="39" t="s">
        <v>1</v>
      </c>
      <c r="B76" s="220" t="s">
        <v>583</v>
      </c>
      <c r="C76" s="221" t="s">
        <v>584</v>
      </c>
      <c r="D76" s="220" t="s">
        <v>579</v>
      </c>
      <c r="E76" s="220" t="s">
        <v>581</v>
      </c>
      <c r="F76" s="220" t="s">
        <v>582</v>
      </c>
    </row>
    <row r="77" spans="1:6" x14ac:dyDescent="0.3">
      <c r="A77" s="106"/>
      <c r="B77" s="197">
        <f>rozpočet!Q47</f>
        <v>13113</v>
      </c>
      <c r="C77" s="197">
        <f>rozpočet!R47</f>
        <v>19113</v>
      </c>
      <c r="D77" s="224">
        <f>rozpočet!S47</f>
        <v>19113</v>
      </c>
      <c r="E77" s="197">
        <f>rozpočet!T47</f>
        <v>98113</v>
      </c>
      <c r="F77" s="197">
        <f>rozpočet!U47</f>
        <v>98113</v>
      </c>
    </row>
    <row r="78" spans="1:6" x14ac:dyDescent="0.3">
      <c r="A78" s="98"/>
    </row>
    <row r="79" spans="1:6" x14ac:dyDescent="0.3">
      <c r="A79" s="108" t="s">
        <v>309</v>
      </c>
      <c r="B79" s="295" t="s">
        <v>310</v>
      </c>
      <c r="C79" s="295"/>
      <c r="D79" s="295"/>
      <c r="E79" s="295"/>
      <c r="F79" s="295"/>
    </row>
    <row r="80" spans="1:6" ht="23.25" customHeight="1" x14ac:dyDescent="0.3">
      <c r="A80" s="108" t="s">
        <v>271</v>
      </c>
      <c r="B80" s="282" t="s">
        <v>311</v>
      </c>
      <c r="C80" s="282"/>
      <c r="D80" s="282"/>
      <c r="E80" s="282"/>
      <c r="F80" s="282"/>
    </row>
    <row r="81" spans="1:6" ht="29.25" customHeight="1" x14ac:dyDescent="0.3">
      <c r="A81" s="296" t="s">
        <v>273</v>
      </c>
      <c r="B81" s="282" t="s">
        <v>319</v>
      </c>
      <c r="C81" s="282"/>
      <c r="D81" s="282"/>
      <c r="E81" s="282"/>
      <c r="F81" s="282"/>
    </row>
    <row r="82" spans="1:6" x14ac:dyDescent="0.3">
      <c r="A82" s="296"/>
      <c r="B82" s="282"/>
      <c r="C82" s="282"/>
      <c r="D82" s="282"/>
      <c r="E82" s="282"/>
      <c r="F82" s="282"/>
    </row>
    <row r="83" spans="1:6" x14ac:dyDescent="0.3">
      <c r="A83" s="109" t="s">
        <v>276</v>
      </c>
      <c r="B83" s="38" t="s">
        <v>14</v>
      </c>
      <c r="C83" s="38" t="s">
        <v>15</v>
      </c>
      <c r="D83" s="38" t="s">
        <v>16</v>
      </c>
      <c r="E83" s="38" t="s">
        <v>17</v>
      </c>
      <c r="F83" s="38" t="s">
        <v>18</v>
      </c>
    </row>
    <row r="84" spans="1:6" x14ac:dyDescent="0.3">
      <c r="A84" s="109" t="s">
        <v>19</v>
      </c>
      <c r="B84" s="197">
        <v>0</v>
      </c>
      <c r="C84" s="197">
        <v>0</v>
      </c>
      <c r="D84" s="197">
        <v>2500</v>
      </c>
      <c r="E84" s="197">
        <v>5000</v>
      </c>
      <c r="F84" s="197">
        <v>5000</v>
      </c>
    </row>
    <row r="85" spans="1:6" x14ac:dyDescent="0.3">
      <c r="A85" s="109" t="s">
        <v>20</v>
      </c>
      <c r="B85" s="197">
        <v>6750</v>
      </c>
      <c r="C85" s="197"/>
      <c r="D85" s="197"/>
      <c r="E85" s="197"/>
      <c r="F85" s="197"/>
    </row>
    <row r="86" spans="1:6" x14ac:dyDescent="0.3">
      <c r="A86" s="97" t="s">
        <v>298</v>
      </c>
    </row>
    <row r="87" spans="1:6" ht="36.75" customHeight="1" x14ac:dyDescent="0.3">
      <c r="A87" s="294" t="s">
        <v>312</v>
      </c>
      <c r="B87" s="294"/>
      <c r="C87" s="294"/>
      <c r="D87" s="294"/>
      <c r="E87" s="294"/>
      <c r="F87" s="294"/>
    </row>
    <row r="88" spans="1:6" x14ac:dyDescent="0.3">
      <c r="A88" s="40"/>
    </row>
    <row r="89" spans="1:6" x14ac:dyDescent="0.3">
      <c r="A89" s="40" t="s">
        <v>313</v>
      </c>
    </row>
    <row r="90" spans="1:6" x14ac:dyDescent="0.3">
      <c r="A90" s="20" t="s">
        <v>289</v>
      </c>
    </row>
    <row r="91" spans="1:6" x14ac:dyDescent="0.3">
      <c r="A91" s="98"/>
    </row>
    <row r="92" spans="1:6" ht="28.8" x14ac:dyDescent="0.3">
      <c r="A92" s="39" t="s">
        <v>1</v>
      </c>
      <c r="B92" s="220" t="s">
        <v>583</v>
      </c>
      <c r="C92" s="221" t="s">
        <v>584</v>
      </c>
      <c r="D92" s="220" t="s">
        <v>579</v>
      </c>
      <c r="E92" s="220" t="s">
        <v>581</v>
      </c>
      <c r="F92" s="220" t="s">
        <v>582</v>
      </c>
    </row>
    <row r="93" spans="1:6" x14ac:dyDescent="0.3">
      <c r="A93" s="106"/>
      <c r="B93" s="197">
        <f>rozpočet!Q48</f>
        <v>324763</v>
      </c>
      <c r="C93" s="197">
        <f>rozpočet!R48</f>
        <v>357613</v>
      </c>
      <c r="D93" s="224">
        <f>rozpočet!S48</f>
        <v>332659.15000000002</v>
      </c>
      <c r="E93" s="197">
        <f>rozpočet!T48</f>
        <v>59000</v>
      </c>
      <c r="F93" s="197">
        <f>rozpočet!U48</f>
        <v>59000</v>
      </c>
    </row>
    <row r="94" spans="1:6" x14ac:dyDescent="0.3">
      <c r="A94" s="98"/>
    </row>
    <row r="95" spans="1:6" ht="31.5" customHeight="1" x14ac:dyDescent="0.3">
      <c r="A95" s="108" t="s">
        <v>271</v>
      </c>
      <c r="B95" s="282" t="s">
        <v>314</v>
      </c>
      <c r="C95" s="282"/>
      <c r="D95" s="282"/>
      <c r="E95" s="282"/>
      <c r="F95" s="282"/>
    </row>
    <row r="96" spans="1:6" ht="22.5" customHeight="1" x14ac:dyDescent="0.3">
      <c r="A96" s="296" t="s">
        <v>273</v>
      </c>
      <c r="B96" s="282" t="s">
        <v>320</v>
      </c>
      <c r="C96" s="282"/>
      <c r="D96" s="282"/>
      <c r="E96" s="282"/>
      <c r="F96" s="282"/>
    </row>
    <row r="97" spans="1:6" x14ac:dyDescent="0.3">
      <c r="A97" s="296"/>
      <c r="B97" s="282"/>
      <c r="C97" s="282"/>
      <c r="D97" s="282"/>
      <c r="E97" s="282"/>
      <c r="F97" s="282"/>
    </row>
    <row r="98" spans="1:6" x14ac:dyDescent="0.3">
      <c r="A98" s="109" t="s">
        <v>276</v>
      </c>
      <c r="B98" s="38" t="s">
        <v>14</v>
      </c>
      <c r="C98" s="38" t="s">
        <v>15</v>
      </c>
      <c r="D98" s="38" t="s">
        <v>16</v>
      </c>
      <c r="E98" s="38" t="s">
        <v>17</v>
      </c>
      <c r="F98" s="38" t="s">
        <v>18</v>
      </c>
    </row>
    <row r="99" spans="1:6" x14ac:dyDescent="0.3">
      <c r="A99" s="109" t="s">
        <v>19</v>
      </c>
      <c r="B99" s="105">
        <v>700</v>
      </c>
      <c r="C99" s="105">
        <v>700</v>
      </c>
      <c r="D99" s="105">
        <v>500</v>
      </c>
      <c r="E99" s="105">
        <v>500</v>
      </c>
      <c r="F99" s="105">
        <v>500</v>
      </c>
    </row>
    <row r="100" spans="1:6" x14ac:dyDescent="0.3">
      <c r="A100" s="109" t="s">
        <v>20</v>
      </c>
      <c r="B100" s="105">
        <v>972</v>
      </c>
      <c r="C100" s="105"/>
      <c r="D100" s="105"/>
      <c r="E100" s="105"/>
      <c r="F100" s="105"/>
    </row>
    <row r="101" spans="1:6" x14ac:dyDescent="0.3">
      <c r="A101" s="97" t="s">
        <v>298</v>
      </c>
    </row>
    <row r="102" spans="1:6" x14ac:dyDescent="0.3">
      <c r="A102" s="96" t="s">
        <v>315</v>
      </c>
    </row>
  </sheetData>
  <mergeCells count="19">
    <mergeCell ref="B95:F95"/>
    <mergeCell ref="A96:A97"/>
    <mergeCell ref="B96:F97"/>
    <mergeCell ref="A8:F8"/>
    <mergeCell ref="A17:F17"/>
    <mergeCell ref="A64:F64"/>
    <mergeCell ref="A87:F87"/>
    <mergeCell ref="A34:F34"/>
    <mergeCell ref="A49:F49"/>
    <mergeCell ref="B57:F57"/>
    <mergeCell ref="B58:F58"/>
    <mergeCell ref="B79:F79"/>
    <mergeCell ref="B80:F80"/>
    <mergeCell ref="A81:A82"/>
    <mergeCell ref="B81:F82"/>
    <mergeCell ref="B26:F26"/>
    <mergeCell ref="B42:F42"/>
    <mergeCell ref="B27:F27"/>
    <mergeCell ref="B43:F43"/>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D6" sqref="D6"/>
    </sheetView>
  </sheetViews>
  <sheetFormatPr defaultRowHeight="14.4" x14ac:dyDescent="0.3"/>
  <cols>
    <col min="1" max="1" width="17.6640625" customWidth="1"/>
    <col min="2" max="6" width="14.5546875" customWidth="1"/>
  </cols>
  <sheetData>
    <row r="1" spans="1:6" x14ac:dyDescent="0.3">
      <c r="A1" s="40" t="s">
        <v>480</v>
      </c>
      <c r="B1" s="10"/>
      <c r="C1" s="10"/>
      <c r="D1" s="10"/>
      <c r="E1" s="10"/>
      <c r="F1" s="10"/>
    </row>
    <row r="2" spans="1:6" x14ac:dyDescent="0.3">
      <c r="A2" s="20" t="s">
        <v>483</v>
      </c>
      <c r="B2" s="10"/>
      <c r="C2" s="10"/>
      <c r="D2" s="10"/>
      <c r="E2" s="10"/>
      <c r="F2" s="10"/>
    </row>
    <row r="3" spans="1:6" x14ac:dyDescent="0.3">
      <c r="A3" s="20" t="s">
        <v>68</v>
      </c>
      <c r="B3" s="10"/>
      <c r="C3" s="10"/>
      <c r="D3" s="10"/>
      <c r="E3" s="10"/>
      <c r="F3" s="10"/>
    </row>
    <row r="4" spans="1:6" x14ac:dyDescent="0.3">
      <c r="A4" s="20"/>
      <c r="B4" s="10"/>
      <c r="C4" s="10"/>
      <c r="D4" s="10"/>
      <c r="E4" s="10"/>
      <c r="F4" s="10"/>
    </row>
    <row r="5" spans="1:6" ht="28.8" x14ac:dyDescent="0.3">
      <c r="A5" s="39" t="s">
        <v>1</v>
      </c>
      <c r="B5" s="220" t="s">
        <v>583</v>
      </c>
      <c r="C5" s="221" t="s">
        <v>584</v>
      </c>
      <c r="D5" s="220" t="s">
        <v>579</v>
      </c>
      <c r="E5" s="220" t="s">
        <v>581</v>
      </c>
      <c r="F5" s="220" t="s">
        <v>582</v>
      </c>
    </row>
    <row r="6" spans="1:6" x14ac:dyDescent="0.3">
      <c r="A6" s="106"/>
      <c r="B6" s="197">
        <f>rozpočet!Q49</f>
        <v>125000</v>
      </c>
      <c r="C6" s="197">
        <f>rozpočet!R49</f>
        <v>125000</v>
      </c>
      <c r="D6" s="224">
        <f>rozpočet!S49</f>
        <v>98285.36</v>
      </c>
      <c r="E6" s="197">
        <f>rozpočet!T49</f>
        <v>125000</v>
      </c>
      <c r="F6" s="197">
        <f>rozpočet!U49</f>
        <v>125000</v>
      </c>
    </row>
    <row r="7" spans="1:6" x14ac:dyDescent="0.3">
      <c r="A7" s="20"/>
      <c r="B7" s="10"/>
      <c r="C7" s="10"/>
      <c r="D7" s="10"/>
      <c r="E7" s="10"/>
      <c r="F7" s="10"/>
    </row>
    <row r="8" spans="1:6" x14ac:dyDescent="0.3">
      <c r="A8" s="20"/>
      <c r="B8" s="10"/>
      <c r="C8" s="10"/>
      <c r="D8" s="10"/>
      <c r="E8" s="10"/>
      <c r="F8" s="10"/>
    </row>
    <row r="9" spans="1:6" x14ac:dyDescent="0.3">
      <c r="A9" s="263" t="s">
        <v>8</v>
      </c>
      <c r="B9" s="263"/>
      <c r="C9" s="263"/>
      <c r="D9" s="263"/>
      <c r="E9" s="263"/>
      <c r="F9" s="263"/>
    </row>
    <row r="10" spans="1:6" ht="31.5" customHeight="1" x14ac:dyDescent="0.3">
      <c r="A10" s="62" t="s">
        <v>9</v>
      </c>
      <c r="B10" s="264" t="s">
        <v>481</v>
      </c>
      <c r="C10" s="264"/>
      <c r="D10" s="264"/>
      <c r="E10" s="264"/>
      <c r="F10" s="264"/>
    </row>
    <row r="11" spans="1:6" ht="28.8" x14ac:dyDescent="0.3">
      <c r="A11" s="36" t="s">
        <v>11</v>
      </c>
      <c r="B11" s="262" t="s">
        <v>482</v>
      </c>
      <c r="C11" s="262"/>
      <c r="D11" s="262"/>
      <c r="E11" s="262"/>
      <c r="F11" s="262"/>
    </row>
    <row r="12" spans="1:6" x14ac:dyDescent="0.3">
      <c r="A12" s="61" t="s">
        <v>13</v>
      </c>
      <c r="B12" s="38" t="s">
        <v>14</v>
      </c>
      <c r="C12" s="38" t="s">
        <v>15</v>
      </c>
      <c r="D12" s="38" t="s">
        <v>16</v>
      </c>
      <c r="E12" s="38" t="s">
        <v>17</v>
      </c>
      <c r="F12" s="38" t="s">
        <v>18</v>
      </c>
    </row>
    <row r="13" spans="1:6" x14ac:dyDescent="0.3">
      <c r="A13" s="61" t="s">
        <v>19</v>
      </c>
      <c r="B13" s="38">
        <v>18</v>
      </c>
      <c r="C13" s="38">
        <v>18</v>
      </c>
      <c r="D13" s="38">
        <v>18</v>
      </c>
      <c r="E13" s="38">
        <v>18</v>
      </c>
      <c r="F13" s="38">
        <v>18</v>
      </c>
    </row>
    <row r="14" spans="1:6" x14ac:dyDescent="0.3">
      <c r="A14" s="61" t="s">
        <v>20</v>
      </c>
      <c r="B14" s="38">
        <v>18</v>
      </c>
      <c r="C14" s="38"/>
      <c r="D14" s="38"/>
      <c r="E14" s="38"/>
      <c r="F14" s="38"/>
    </row>
  </sheetData>
  <mergeCells count="3">
    <mergeCell ref="A9:F9"/>
    <mergeCell ref="B10:F10"/>
    <mergeCell ref="B11:F11"/>
  </mergeCell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15</vt:i4>
      </vt:variant>
      <vt:variant>
        <vt:lpstr>Pomenované rozsahy</vt:lpstr>
      </vt:variant>
      <vt:variant>
        <vt:i4>90</vt:i4>
      </vt:variant>
    </vt:vector>
  </HeadingPairs>
  <TitlesOfParts>
    <vt:vector size="105" baseType="lpstr">
      <vt:lpstr>rozpočet</vt:lpstr>
      <vt:lpstr>Program 1</vt:lpstr>
      <vt:lpstr>Program 2</vt:lpstr>
      <vt:lpstr>Program 3</vt:lpstr>
      <vt:lpstr>Program 4</vt:lpstr>
      <vt:lpstr>Program 5</vt:lpstr>
      <vt:lpstr>Program 6</vt:lpstr>
      <vt:lpstr>Program 7</vt:lpstr>
      <vt:lpstr>Program 8</vt:lpstr>
      <vt:lpstr>Program 9</vt:lpstr>
      <vt:lpstr>Program 10</vt:lpstr>
      <vt:lpstr>Program 11</vt:lpstr>
      <vt:lpstr>Program 12</vt:lpstr>
      <vt:lpstr>Program 13</vt:lpstr>
      <vt:lpstr>Program 14</vt:lpstr>
      <vt:lpstr>'Program 14'!_GoBack</vt:lpstr>
      <vt:lpstr>'Program 14'!_Toc248133381</vt:lpstr>
      <vt:lpstr>'Program 14'!_Toc248133382</vt:lpstr>
      <vt:lpstr>'Program 14'!_Toc248133383</vt:lpstr>
      <vt:lpstr>'Program 14'!_Toc248133386</vt:lpstr>
      <vt:lpstr>'Program 14'!_Toc248133387</vt:lpstr>
      <vt:lpstr>'Program 14'!_Toc248133389</vt:lpstr>
      <vt:lpstr>'Program 1'!_Toc437247883</vt:lpstr>
      <vt:lpstr>'Program 2'!_Toc437247884</vt:lpstr>
      <vt:lpstr>'Program 2'!_Toc437247885</vt:lpstr>
      <vt:lpstr>'Program 2'!_Toc437247886</vt:lpstr>
      <vt:lpstr>'Program 2'!_Toc437247888</vt:lpstr>
      <vt:lpstr>'Program 3'!_Toc437247889</vt:lpstr>
      <vt:lpstr>'Program 3'!_Toc437247890</vt:lpstr>
      <vt:lpstr>'Program 3'!_Toc437247891</vt:lpstr>
      <vt:lpstr>'Program 3'!_Toc437247892</vt:lpstr>
      <vt:lpstr>'Program 3'!_Toc437247893</vt:lpstr>
      <vt:lpstr>'Program 3'!_Toc437247894</vt:lpstr>
      <vt:lpstr>'Program 3'!_Toc437247895</vt:lpstr>
      <vt:lpstr>'Program 4'!_Toc437247896</vt:lpstr>
      <vt:lpstr>'Program 4'!_Toc437247897</vt:lpstr>
      <vt:lpstr>'Program 4'!_Toc437247898</vt:lpstr>
      <vt:lpstr>'Program 4'!_Toc437247899</vt:lpstr>
      <vt:lpstr>'Program 4'!_Toc437247900</vt:lpstr>
      <vt:lpstr>'Program 4'!_Toc437247901</vt:lpstr>
      <vt:lpstr>'Program 4'!_Toc437247902</vt:lpstr>
      <vt:lpstr>'Program 4'!_Toc437247903</vt:lpstr>
      <vt:lpstr>'Program 4'!_Toc437247904</vt:lpstr>
      <vt:lpstr>'Program 4'!_Toc437247905</vt:lpstr>
      <vt:lpstr>'Program 5'!_Toc437247906</vt:lpstr>
      <vt:lpstr>'Program 5'!_Toc437247907</vt:lpstr>
      <vt:lpstr>'Program 5'!_Toc437247908</vt:lpstr>
      <vt:lpstr>'Program 6'!_Toc437247909</vt:lpstr>
      <vt:lpstr>'Program 6'!_Toc437247910</vt:lpstr>
      <vt:lpstr>'Program 6'!_Toc437247911</vt:lpstr>
      <vt:lpstr>'Program 6'!_Toc437247912</vt:lpstr>
      <vt:lpstr>'Program 6'!_Toc437247913</vt:lpstr>
      <vt:lpstr>'Program 6'!_Toc437247914</vt:lpstr>
      <vt:lpstr>'Program 7'!_Toc437247915</vt:lpstr>
      <vt:lpstr>'Program 7'!_Toc437247916</vt:lpstr>
      <vt:lpstr>'Program 7'!_Toc437247917</vt:lpstr>
      <vt:lpstr>'Program 7'!_Toc437247918</vt:lpstr>
      <vt:lpstr>'Program 7'!_Toc437247919</vt:lpstr>
      <vt:lpstr>'Program 7'!_Toc437247920</vt:lpstr>
      <vt:lpstr>'Program 7'!_Toc437247921</vt:lpstr>
      <vt:lpstr>'Program 7'!_Toc437247922</vt:lpstr>
      <vt:lpstr>'Program 8'!_Toc437247923</vt:lpstr>
      <vt:lpstr>'Program 9'!_Toc437247925</vt:lpstr>
      <vt:lpstr>'Program 9'!_Toc437247926</vt:lpstr>
      <vt:lpstr>'Program 9'!_Toc437247927</vt:lpstr>
      <vt:lpstr>'Program 9'!_Toc437247928</vt:lpstr>
      <vt:lpstr>'Program 9'!_Toc437247929</vt:lpstr>
      <vt:lpstr>'Program 9'!_Toc437247930</vt:lpstr>
      <vt:lpstr>'Program 9'!_Toc437247931</vt:lpstr>
      <vt:lpstr>'Program 9'!_Toc437247932</vt:lpstr>
      <vt:lpstr>'Program 9'!_Toc437247933</vt:lpstr>
      <vt:lpstr>'Program 9'!_Toc437247934</vt:lpstr>
      <vt:lpstr>'Program 9'!_Toc437247935</vt:lpstr>
      <vt:lpstr>'Program 10'!_Toc437247936</vt:lpstr>
      <vt:lpstr>'Program 10'!_Toc437247937</vt:lpstr>
      <vt:lpstr>'Program 10'!_Toc437247938</vt:lpstr>
      <vt:lpstr>'Program 10'!_Toc437247939</vt:lpstr>
      <vt:lpstr>'Program 10'!_Toc437247940</vt:lpstr>
      <vt:lpstr>'Program 10'!_Toc437247941</vt:lpstr>
      <vt:lpstr>'Program 11'!_Toc437247942</vt:lpstr>
      <vt:lpstr>'Program 11'!_Toc437247943</vt:lpstr>
      <vt:lpstr>'Program 11'!_Toc437247944</vt:lpstr>
      <vt:lpstr>'Program 11'!_Toc437247945</vt:lpstr>
      <vt:lpstr>'Program 11'!_Toc437247946</vt:lpstr>
      <vt:lpstr>'Program 11'!_Toc437247947</vt:lpstr>
      <vt:lpstr>'Program 11'!_Toc437247948</vt:lpstr>
      <vt:lpstr>'Program 11'!_Toc437247949</vt:lpstr>
      <vt:lpstr>'Program 12'!_Toc437247950</vt:lpstr>
      <vt:lpstr>'Program 12'!_Toc437247951</vt:lpstr>
      <vt:lpstr>'Program 12'!_Toc437247952</vt:lpstr>
      <vt:lpstr>'Program 12'!_Toc437247953</vt:lpstr>
      <vt:lpstr>'Program 12'!_Toc437247954</vt:lpstr>
      <vt:lpstr>'Program 12'!_Toc437247955</vt:lpstr>
      <vt:lpstr>'Program 14'!_Toc437247956</vt:lpstr>
      <vt:lpstr>'Program 14'!_Toc437247957</vt:lpstr>
      <vt:lpstr>'Program 14'!_Toc437247958</vt:lpstr>
      <vt:lpstr>'Program 14'!_Toc437247959</vt:lpstr>
      <vt:lpstr>'Program 14'!_Toc437247960</vt:lpstr>
      <vt:lpstr>'Program 14'!_Toc437247961</vt:lpstr>
      <vt:lpstr>'Program 14'!_Toc437247962</vt:lpstr>
      <vt:lpstr>'Program 14'!_Toc437247963</vt:lpstr>
      <vt:lpstr>'Program 14'!_Toc437247964</vt:lpstr>
      <vt:lpstr>'Program 14'!_Toc437247968</vt:lpstr>
      <vt:lpstr>'Program 14'!_Toc437247969</vt:lpstr>
      <vt:lpstr>'Program 14'!_Toc437247973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kamenicky</dc:creator>
  <cp:lastModifiedBy>kamenicky</cp:lastModifiedBy>
  <cp:lastPrinted>2017-12-18T14:27:55Z</cp:lastPrinted>
  <dcterms:created xsi:type="dcterms:W3CDTF">2016-10-27T05:35:09Z</dcterms:created>
  <dcterms:modified xsi:type="dcterms:W3CDTF">2025-04-14T11:10:24Z</dcterms:modified>
</cp:coreProperties>
</file>